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<sst xmlns="http://schemas.openxmlformats.org/spreadsheetml/2006/main" xmlns:r="http://schemas.openxmlformats.org/officeDocument/2006/relationships" count="494" uniqueCount="494">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</sst>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377</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381</v>
      </c>
      <c r="C8" s="25" t="s">
        <v>36</v>
      </c>
      <c r="D8" s="28" t="s">
        <v>491</v>
      </c>
      <c r="E8" s="29" t="s">
        <v>268</v>
      </c>
    </row>
    <row r="9" spans="1:5" ht="60" customHeight="1">
      <c r="A9" s="14" t="s">
        <v>270</v>
      </c>
      <c r="B9" s="21" t="s">
        <v>381</v>
      </c>
      <c r="C9" s="25" t="s">
        <v>36</v>
      </c>
      <c r="D9" s="28" t="s">
        <v>490</v>
      </c>
      <c r="E9" s="29" t="s">
        <v>268</v>
      </c>
    </row>
    <row r="10" spans="1:5" ht="72" customHeight="1">
      <c r="A10" s="14" t="s">
        <v>464</v>
      </c>
      <c r="B10" s="21" t="s">
        <v>381</v>
      </c>
      <c r="C10" s="25" t="s">
        <v>36</v>
      </c>
      <c r="D10" s="28" t="s">
        <v>492</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382</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465</v>
      </c>
      <c r="B29" s="22"/>
    </row>
    <row r="30" spans="1:6" s="8" customFormat="1" ht="17.25" customHeight="1">
      <c r="A30" s="18" t="s">
        <v>469</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11"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448</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380</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482</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467</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483</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484</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485</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486</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422</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49</v>
      </c>
      <c r="C30" s="55" t="s">
        <v>493</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431</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392</v>
      </c>
      <c r="N33" s="93"/>
      <c r="O33" s="93"/>
      <c r="P33" s="93"/>
      <c r="Q33" s="96"/>
      <c r="R33" s="82" t="s">
        <v>392</v>
      </c>
      <c r="S33" s="93"/>
      <c r="T33" s="93"/>
      <c r="U33" s="93"/>
      <c r="V33" s="96"/>
      <c r="W33" s="123" t="s">
        <v>200</v>
      </c>
      <c r="X33" s="134" t="s">
        <v>480</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392</v>
      </c>
      <c r="N34" s="94"/>
      <c r="O34" s="94"/>
      <c r="P34" s="94"/>
      <c r="Q34" s="97"/>
      <c r="R34" s="83" t="s">
        <v>392</v>
      </c>
      <c r="S34" s="94"/>
      <c r="T34" s="94"/>
      <c r="U34" s="94"/>
      <c r="V34" s="97"/>
      <c r="W34" s="84" t="s">
        <v>478</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419</v>
      </c>
      <c r="N35" s="94"/>
      <c r="O35" s="94"/>
      <c r="P35" s="94"/>
      <c r="Q35" s="97"/>
      <c r="R35" s="83" t="s">
        <v>419</v>
      </c>
      <c r="S35" s="94"/>
      <c r="T35" s="94"/>
      <c r="U35" s="94"/>
      <c r="V35" s="97"/>
      <c r="W35" s="84" t="s">
        <v>250</v>
      </c>
      <c r="X35" s="135" t="s">
        <v>481</v>
      </c>
      <c r="Y35" s="135" t="s">
        <v>475</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477</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479</v>
      </c>
      <c r="X37" s="135" t="s">
        <v>153</v>
      </c>
      <c r="Y37" s="135" t="s">
        <v>385</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479</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399</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403</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398</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376</v>
      </c>
      <c r="C19" s="333" t="s">
        <v>397</v>
      </c>
      <c r="D19" s="379"/>
      <c r="E19" s="410"/>
      <c r="F19" s="410"/>
      <c r="G19" s="410"/>
      <c r="H19" s="410"/>
      <c r="I19" s="410"/>
      <c r="J19" s="410"/>
      <c r="K19" s="410"/>
      <c r="L19" s="517" t="s">
        <v>376</v>
      </c>
      <c r="M19" s="531" t="s">
        <v>374</v>
      </c>
      <c r="N19" s="551"/>
      <c r="O19" s="569"/>
      <c r="P19" s="586"/>
      <c r="Q19" s="586"/>
      <c r="R19" s="586"/>
      <c r="S19" s="586"/>
      <c r="T19" s="586"/>
      <c r="U19" s="586"/>
      <c r="V19" s="586"/>
      <c r="W19" s="676" t="s">
        <v>461</v>
      </c>
      <c r="X19" s="695" t="s">
        <v>400</v>
      </c>
      <c r="Y19" s="715"/>
      <c r="Z19" s="715"/>
      <c r="AA19" s="744"/>
      <c r="AB19" s="715"/>
      <c r="AC19" s="715"/>
      <c r="AD19" s="715"/>
      <c r="AE19" s="715"/>
      <c r="AF19" s="715"/>
      <c r="AG19" s="715"/>
      <c r="AH19" s="715"/>
      <c r="AI19" s="715"/>
      <c r="AJ19" s="715"/>
      <c r="AK19" s="887"/>
      <c r="AL19" s="902"/>
      <c r="AU19" s="951"/>
    </row>
    <row r="20" spans="1:47" ht="33.75" customHeight="1">
      <c r="A20" s="167"/>
      <c r="B20" s="256" t="s">
        <v>402</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445</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370</v>
      </c>
      <c r="Q27" s="598"/>
      <c r="R27" s="598"/>
      <c r="S27" s="598"/>
      <c r="T27" s="598"/>
      <c r="U27" s="650"/>
      <c r="V27" s="658" t="str">
        <f>IF(P28="","",IF(P29="","",IF(P29&gt;P28,"○","☓")))</f>
        <v/>
      </c>
      <c r="W27" s="677" t="s">
        <v>404</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409</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412</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411</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405</v>
      </c>
    </row>
    <row r="39" spans="1:38" ht="22.5" customHeight="1">
      <c r="A39" s="178" t="s">
        <v>147</v>
      </c>
      <c r="B39" s="267" t="s">
        <v>423</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406</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474</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408</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468</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424</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414</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413</v>
      </c>
      <c r="AC54" s="180"/>
      <c r="AD54" s="180"/>
      <c r="AE54" s="180"/>
      <c r="AF54" s="180"/>
      <c r="AG54" s="180"/>
      <c r="AH54" s="180"/>
      <c r="AI54" s="180"/>
      <c r="AJ54" s="180"/>
      <c r="AK54" s="180"/>
      <c r="AL54" s="150"/>
      <c r="AU54" s="951"/>
    </row>
    <row r="55" spans="1:47" s="151" customFormat="1" ht="18" customHeight="1">
      <c r="A55" s="181" t="s">
        <v>416</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425</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442</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415</v>
      </c>
      <c r="AC60" s="180"/>
      <c r="AD60" s="180"/>
      <c r="AE60" s="180"/>
      <c r="AF60" s="180"/>
      <c r="AG60" s="180"/>
      <c r="AH60" s="180"/>
      <c r="AI60" s="180"/>
      <c r="AJ60" s="180"/>
      <c r="AK60" s="180"/>
      <c r="AL60" s="150"/>
      <c r="AU60" s="951"/>
    </row>
    <row r="61" spans="1:47" ht="27.75" customHeight="1">
      <c r="A61" s="183" t="s">
        <v>446</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444</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463</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384</v>
      </c>
      <c r="Y64" s="625"/>
      <c r="Z64" s="641"/>
      <c r="AA64" s="641"/>
      <c r="AB64" s="641"/>
      <c r="AC64" s="684"/>
      <c r="AD64" s="770" t="s">
        <v>384</v>
      </c>
      <c r="AE64" s="625"/>
      <c r="AF64" s="641"/>
      <c r="AG64" s="641"/>
      <c r="AH64" s="641"/>
      <c r="AI64" s="684"/>
      <c r="AJ64" s="817" t="s">
        <v>84</v>
      </c>
      <c r="AM64" s="905" t="s">
        <v>451</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384</v>
      </c>
      <c r="Y65" s="626"/>
      <c r="Z65" s="642"/>
      <c r="AA65" s="642"/>
      <c r="AB65" s="642"/>
      <c r="AC65" s="685"/>
      <c r="AD65" s="770" t="s">
        <v>384</v>
      </c>
      <c r="AE65" s="626"/>
      <c r="AF65" s="642"/>
      <c r="AG65" s="642"/>
      <c r="AH65" s="642"/>
      <c r="AI65" s="685"/>
      <c r="AJ65" s="817" t="s">
        <v>84</v>
      </c>
      <c r="AM65" s="905" t="s">
        <v>460</v>
      </c>
      <c r="AU65" s="951"/>
    </row>
    <row r="66" spans="1:52" ht="22.5" customHeight="1">
      <c r="A66" s="185"/>
      <c r="B66" s="275" t="s">
        <v>441</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427</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428</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430</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447</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414</v>
      </c>
      <c r="AC90" s="180"/>
      <c r="AD90" s="180"/>
      <c r="AE90" s="180"/>
      <c r="AF90" s="180"/>
      <c r="AG90" s="180"/>
      <c r="AH90" s="180"/>
      <c r="AI90" s="180"/>
      <c r="AJ90" s="180"/>
      <c r="AK90" s="180"/>
      <c r="AL90" s="150"/>
      <c r="AU90" s="951"/>
    </row>
    <row r="91" spans="1:52" ht="17.25" customHeight="1">
      <c r="A91" s="180" t="s">
        <v>489</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429</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449</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437</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371</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372</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410</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371</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372</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438</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443</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417</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401</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418</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420</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375</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487</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473</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434</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383</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461</v>
      </c>
      <c r="H229" s="450"/>
      <c r="I229" s="328" t="s">
        <v>1</v>
      </c>
      <c r="J229" s="409" t="s">
        <v>461</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467</v>
      </c>
      <c r="T230" s="638"/>
      <c r="U230" s="638"/>
      <c r="V230" s="638"/>
      <c r="W230" s="638"/>
      <c r="X230" s="714" t="s">
        <v>155</v>
      </c>
      <c r="Y230" s="714"/>
      <c r="Z230" s="638" t="s">
        <v>483</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B1" zoomScale="80" zoomScaleNormal="85" zoomScaleSheetLayoutView="8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407</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470</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439</v>
      </c>
      <c r="R7" s="1023" t="s">
        <v>452</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457</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456</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E99E30F8-B56F-41D4-801C-5E738BFD8CFD}">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471</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439</v>
      </c>
      <c r="R7" s="1041" t="s">
        <v>181</v>
      </c>
      <c r="S7" s="1066" t="s">
        <v>458</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459</v>
      </c>
      <c r="U9" s="1075" t="s">
        <v>182</v>
      </c>
      <c r="V9" s="1079" t="s">
        <v>126</v>
      </c>
      <c r="W9" s="1041" t="s">
        <v>455</v>
      </c>
      <c r="X9" s="1044"/>
      <c r="Y9" s="1044"/>
      <c r="Z9" s="1044"/>
      <c r="AA9" s="1044"/>
      <c r="AB9" s="1044"/>
      <c r="AC9" s="1044"/>
      <c r="AD9" s="1044"/>
      <c r="AE9" s="1044"/>
      <c r="AF9" s="1044"/>
      <c r="AG9" s="1044"/>
      <c r="AH9" s="1044"/>
      <c r="AI9" s="1024" t="s">
        <v>454</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32BB56C1-7E32-4716-901B-E5F866DC5B3D}">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80" zoomScaleNormal="85" zoomScaleSheetLayoutView="8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421</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472</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488</v>
      </c>
      <c r="R7" s="1149" t="s">
        <v>439</v>
      </c>
      <c r="S7" s="1152" t="s">
        <v>452</v>
      </c>
      <c r="T7" s="1155" t="s">
        <v>436</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453</v>
      </c>
      <c r="W8" s="1170"/>
      <c r="X8" s="1170"/>
      <c r="Y8" s="1170"/>
      <c r="Z8" s="1170"/>
      <c r="AA8" s="1170"/>
      <c r="AB8" s="1170"/>
      <c r="AC8" s="1170"/>
      <c r="AD8" s="1170"/>
      <c r="AE8" s="1170"/>
      <c r="AF8" s="1170"/>
      <c r="AG8" s="1182"/>
      <c r="AH8" s="1019" t="s">
        <v>135</v>
      </c>
      <c r="AI8" s="1188" t="s">
        <v>440</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393</v>
      </c>
      <c r="AJ10" s="1195" t="s">
        <v>305</v>
      </c>
      <c r="AK10" s="1189" t="s">
        <v>339</v>
      </c>
      <c r="AL10" s="1202" t="s">
        <v>373</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466</v>
      </c>
      <c r="U12" s="1163">
        <f>IF(P12="","",VLOOKUP(P12,'【参考】数式用2'!$A$3:$C$36,3,FALSE))</f>
        <v>2.4e-02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466</v>
      </c>
      <c r="U13" s="1163">
        <f>IF(P13="","",VLOOKUP(P13,'【参考】数式用2'!$A$3:$C$36,3,FALSE))</f>
        <v>1.0999999999999999e-02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466</v>
      </c>
      <c r="U14" s="1163">
        <f>IF(P14="","",VLOOKUP(P14,'【参考】数式用2'!$A$3:$C$36,3,FALSE))</f>
        <v>1.6e-02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466</v>
      </c>
      <c r="U15" s="1163">
        <f>IF(P15="","",VLOOKUP(P15,'【参考】数式用2'!$A$3:$C$36,3,FALSE))</f>
        <v>1.7000000000000001e-02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466</v>
      </c>
      <c r="U16" s="1163">
        <f>IF(P16="","",VLOOKUP(P16,'【参考】数式用2'!$A$3:$C$36,3,FALSE))</f>
        <v>8.0000000000000002e-03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426</v>
      </c>
      <c r="R17" s="1022">
        <f>IF(基本情報入力シート!Z38="","",基本情報入力シート!Z38)</f>
        <v>100000</v>
      </c>
      <c r="S17" s="1026">
        <f>IF(基本情報入力シート!AA38="","",基本情報入力シート!AA38)</f>
        <v>10.68</v>
      </c>
      <c r="T17" s="1157" t="s">
        <v>466</v>
      </c>
      <c r="U17" s="1163">
        <f>IF(P17="","",VLOOKUP(P17,'【参考】数式用2'!$A$3:$C$36,3,FALSE))</f>
        <v>8.0000000000000002e-03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5.5e-02</v>
      </c>
      <c r="F5" s="1235">
        <v>0</v>
      </c>
      <c r="G5" s="1235">
        <v>0</v>
      </c>
      <c r="H5" s="1224">
        <v>6.3e-02</v>
      </c>
      <c r="I5" s="1243">
        <v>4.2000000000000003e-02</v>
      </c>
      <c r="J5" s="1232" t="s">
        <v>337</v>
      </c>
      <c r="K5" s="1248" t="s">
        <v>108</v>
      </c>
      <c r="L5" s="1243" t="s">
        <v>263</v>
      </c>
      <c r="M5" s="1207" t="s">
        <v>276</v>
      </c>
    </row>
    <row r="6" spans="1:13" ht="18" customHeight="1">
      <c r="A6" s="1213" t="s">
        <v>55</v>
      </c>
      <c r="B6" s="1219"/>
      <c r="C6" s="1224">
        <v>0.13700000000000001</v>
      </c>
      <c r="D6" s="1229">
        <v>0.1</v>
      </c>
      <c r="E6" s="1232">
        <v>5.5e-02</v>
      </c>
      <c r="F6" s="1235">
        <v>0</v>
      </c>
      <c r="G6" s="1235">
        <v>0</v>
      </c>
      <c r="H6" s="1224">
        <v>6.3e-02</v>
      </c>
      <c r="I6" s="1243">
        <v>4.2000000000000003e-02</v>
      </c>
      <c r="J6" s="1232" t="s">
        <v>311</v>
      </c>
      <c r="K6" s="1248" t="s">
        <v>336</v>
      </c>
      <c r="L6" s="1243" t="s">
        <v>263</v>
      </c>
      <c r="M6" s="1207" t="s">
        <v>276</v>
      </c>
    </row>
    <row r="7" spans="1:13" ht="18" customHeight="1">
      <c r="A7" s="1213" t="s">
        <v>326</v>
      </c>
      <c r="B7" s="1219"/>
      <c r="C7" s="1224">
        <v>0.13700000000000001</v>
      </c>
      <c r="D7" s="1229">
        <v>0.1</v>
      </c>
      <c r="E7" s="1232">
        <v>5.5e-02</v>
      </c>
      <c r="F7" s="1235">
        <v>0</v>
      </c>
      <c r="G7" s="1235">
        <v>0</v>
      </c>
      <c r="H7" s="1224">
        <v>6.3e-02</v>
      </c>
      <c r="I7" s="1243">
        <v>4.2000000000000003e-02</v>
      </c>
      <c r="J7" s="1232" t="s">
        <v>311</v>
      </c>
      <c r="K7" s="1248" t="s">
        <v>336</v>
      </c>
      <c r="L7" s="1243" t="s">
        <v>263</v>
      </c>
      <c r="M7" s="1207" t="s">
        <v>276</v>
      </c>
    </row>
    <row r="8" spans="1:13" ht="18" customHeight="1">
      <c r="A8" s="1213" t="s">
        <v>391</v>
      </c>
      <c r="B8" s="1219"/>
      <c r="C8" s="1224">
        <v>5.8000000000000003e-02</v>
      </c>
      <c r="D8" s="1229">
        <v>4.2000000000000003e-02</v>
      </c>
      <c r="E8" s="1232">
        <v>2.3e-02</v>
      </c>
      <c r="F8" s="1235">
        <v>0</v>
      </c>
      <c r="G8" s="1235">
        <v>0</v>
      </c>
      <c r="H8" s="1224">
        <v>2.1000000000000001e-02</v>
      </c>
      <c r="I8" s="1243">
        <v>1.4999999999999999e-02</v>
      </c>
      <c r="J8" s="1232" t="s">
        <v>311</v>
      </c>
      <c r="K8" s="1248" t="s">
        <v>336</v>
      </c>
      <c r="L8" s="1243" t="s">
        <v>263</v>
      </c>
      <c r="M8" s="1207" t="s">
        <v>276</v>
      </c>
    </row>
    <row r="9" spans="1:13" ht="18" customHeight="1">
      <c r="A9" s="1213" t="s">
        <v>4</v>
      </c>
      <c r="B9" s="1219"/>
      <c r="C9" s="1224">
        <v>5.8999999999999997e-02</v>
      </c>
      <c r="D9" s="1229">
        <v>4.2999999999999997e-02</v>
      </c>
      <c r="E9" s="1232">
        <v>2.3e-02</v>
      </c>
      <c r="F9" s="1235">
        <v>0</v>
      </c>
      <c r="G9" s="1235">
        <v>0</v>
      </c>
      <c r="H9" s="1224">
        <v>1.2e-02</v>
      </c>
      <c r="I9" s="1243">
        <v>1.e-02</v>
      </c>
      <c r="J9" s="1232" t="s">
        <v>311</v>
      </c>
      <c r="K9" s="1248" t="s">
        <v>336</v>
      </c>
      <c r="L9" s="1243" t="s">
        <v>263</v>
      </c>
      <c r="M9" s="1207" t="s">
        <v>276</v>
      </c>
    </row>
    <row r="10" spans="1:13" ht="18" customHeight="1">
      <c r="A10" s="1213" t="s">
        <v>57</v>
      </c>
      <c r="B10" s="1219"/>
      <c r="C10" s="1224">
        <v>5.8999999999999997e-02</v>
      </c>
      <c r="D10" s="1229">
        <v>4.2999999999999997e-02</v>
      </c>
      <c r="E10" s="1232">
        <v>2.3e-02</v>
      </c>
      <c r="F10" s="1235">
        <v>0</v>
      </c>
      <c r="G10" s="1235">
        <v>0</v>
      </c>
      <c r="H10" s="1224">
        <v>1.2e-02</v>
      </c>
      <c r="I10" s="1243">
        <v>1.e-02</v>
      </c>
      <c r="J10" s="1232" t="s">
        <v>311</v>
      </c>
      <c r="K10" s="1248" t="s">
        <v>336</v>
      </c>
      <c r="L10" s="1243" t="s">
        <v>187</v>
      </c>
      <c r="M10" s="1207" t="s">
        <v>276</v>
      </c>
    </row>
    <row r="11" spans="1:13" ht="18" customHeight="1">
      <c r="A11" s="1213" t="s">
        <v>394</v>
      </c>
      <c r="B11" s="1219"/>
      <c r="C11" s="1224">
        <v>4.7e-02</v>
      </c>
      <c r="D11" s="1229">
        <v>3.4000000000000002e-02</v>
      </c>
      <c r="E11" s="1232">
        <v>1.9e-02</v>
      </c>
      <c r="F11" s="1235">
        <v>0</v>
      </c>
      <c r="G11" s="1235">
        <v>0</v>
      </c>
      <c r="H11" s="1224">
        <v>2.e-02</v>
      </c>
      <c r="I11" s="1243">
        <v>1.7000000000000001e-02</v>
      </c>
      <c r="J11" s="1232" t="s">
        <v>311</v>
      </c>
      <c r="K11" s="1248" t="s">
        <v>336</v>
      </c>
      <c r="L11" s="1243" t="s">
        <v>263</v>
      </c>
      <c r="M11" s="1207" t="s">
        <v>276</v>
      </c>
    </row>
    <row r="12" spans="1:13" ht="18" customHeight="1">
      <c r="A12" s="1213" t="s">
        <v>395</v>
      </c>
      <c r="B12" s="1219"/>
      <c r="C12" s="1224">
        <v>8.2000000000000003e-02</v>
      </c>
      <c r="D12" s="1229">
        <v>6.e-02</v>
      </c>
      <c r="E12" s="1232">
        <v>3.3000000000000002e-02</v>
      </c>
      <c r="F12" s="1235">
        <v>0</v>
      </c>
      <c r="G12" s="1235">
        <v>0</v>
      </c>
      <c r="H12" s="1224">
        <v>1.7999999999999999e-02</v>
      </c>
      <c r="I12" s="1243">
        <v>1.2e-02</v>
      </c>
      <c r="J12" s="1232" t="s">
        <v>311</v>
      </c>
      <c r="K12" s="1248" t="s">
        <v>336</v>
      </c>
      <c r="L12" s="1243" t="s">
        <v>291</v>
      </c>
      <c r="M12" s="1207" t="s">
        <v>276</v>
      </c>
    </row>
    <row r="13" spans="1:13" ht="18" customHeight="1">
      <c r="A13" s="1213" t="s">
        <v>59</v>
      </c>
      <c r="B13" s="1219"/>
      <c r="C13" s="1224">
        <v>8.2000000000000003e-02</v>
      </c>
      <c r="D13" s="1229">
        <v>6.e-02</v>
      </c>
      <c r="E13" s="1232">
        <v>3.3000000000000002e-02</v>
      </c>
      <c r="F13" s="1235">
        <v>0</v>
      </c>
      <c r="G13" s="1235">
        <v>0</v>
      </c>
      <c r="H13" s="1224">
        <v>1.7999999999999999e-02</v>
      </c>
      <c r="I13" s="1243">
        <v>1.2e-02</v>
      </c>
      <c r="J13" s="1232" t="s">
        <v>311</v>
      </c>
      <c r="K13" s="1248" t="s">
        <v>336</v>
      </c>
      <c r="L13" s="1243" t="s">
        <v>291</v>
      </c>
      <c r="M13" s="1207" t="s">
        <v>276</v>
      </c>
    </row>
    <row r="14" spans="1:13" ht="18" customHeight="1">
      <c r="A14" s="1213" t="s">
        <v>309</v>
      </c>
      <c r="B14" s="1219"/>
      <c r="C14" s="1224">
        <v>0.104</v>
      </c>
      <c r="D14" s="1229">
        <v>7.5999999999999998e-02</v>
      </c>
      <c r="E14" s="1232">
        <v>4.2000000000000003e-02</v>
      </c>
      <c r="F14" s="1235">
        <v>0</v>
      </c>
      <c r="G14" s="1235">
        <v>0</v>
      </c>
      <c r="H14" s="1224">
        <v>3.1e-02</v>
      </c>
      <c r="I14" s="1243">
        <v>2.4e-02</v>
      </c>
      <c r="J14" s="1232" t="s">
        <v>311</v>
      </c>
      <c r="K14" s="1248" t="s">
        <v>336</v>
      </c>
      <c r="L14" s="1243" t="s">
        <v>263</v>
      </c>
      <c r="M14" s="1207" t="s">
        <v>276</v>
      </c>
    </row>
    <row r="15" spans="1:13" ht="18" customHeight="1">
      <c r="A15" s="1213" t="s">
        <v>254</v>
      </c>
      <c r="B15" s="1219"/>
      <c r="C15" s="1224">
        <v>0.10199999999999999</v>
      </c>
      <c r="D15" s="1229">
        <v>7.3999999999999996e-02</v>
      </c>
      <c r="E15" s="1232">
        <v>4.1000000000000002e-02</v>
      </c>
      <c r="F15" s="1235">
        <v>0</v>
      </c>
      <c r="G15" s="1235">
        <v>0</v>
      </c>
      <c r="H15" s="1224">
        <v>1.4999999999999999e-02</v>
      </c>
      <c r="I15" s="1243">
        <v>1.2e-02</v>
      </c>
      <c r="J15" s="1232" t="s">
        <v>311</v>
      </c>
      <c r="K15" s="1248" t="s">
        <v>336</v>
      </c>
      <c r="L15" s="1243" t="s">
        <v>263</v>
      </c>
      <c r="M15" s="1207" t="s">
        <v>276</v>
      </c>
    </row>
    <row r="16" spans="1:13" ht="18" customHeight="1">
      <c r="A16" s="1213" t="s">
        <v>61</v>
      </c>
      <c r="B16" s="1219"/>
      <c r="C16" s="1224">
        <v>0.10199999999999999</v>
      </c>
      <c r="D16" s="1229">
        <v>7.3999999999999996e-02</v>
      </c>
      <c r="E16" s="1232">
        <v>4.1000000000000002e-02</v>
      </c>
      <c r="F16" s="1235">
        <v>0</v>
      </c>
      <c r="G16" s="1235">
        <v>0</v>
      </c>
      <c r="H16" s="1224">
        <v>1.4999999999999999e-02</v>
      </c>
      <c r="I16" s="1243">
        <v>1.2e-02</v>
      </c>
      <c r="J16" s="1232" t="s">
        <v>311</v>
      </c>
      <c r="K16" s="1248" t="s">
        <v>336</v>
      </c>
      <c r="L16" s="1243" t="s">
        <v>263</v>
      </c>
      <c r="M16" s="1207" t="s">
        <v>276</v>
      </c>
    </row>
    <row r="17" spans="1:13" ht="18" customHeight="1">
      <c r="A17" s="1213" t="s">
        <v>396</v>
      </c>
      <c r="B17" s="1219"/>
      <c r="C17" s="1224">
        <v>0.111</v>
      </c>
      <c r="D17" s="1229">
        <v>8.1000000000000003e-02</v>
      </c>
      <c r="E17" s="1232">
        <v>4.4999999999999998e-02</v>
      </c>
      <c r="F17" s="1235">
        <v>0</v>
      </c>
      <c r="G17" s="1235">
        <v>0</v>
      </c>
      <c r="H17" s="1224">
        <v>3.1e-02</v>
      </c>
      <c r="I17" s="1243">
        <v>2.3e-02</v>
      </c>
      <c r="J17" s="1232" t="s">
        <v>311</v>
      </c>
      <c r="K17" s="1248" t="s">
        <v>336</v>
      </c>
      <c r="L17" s="1243" t="s">
        <v>263</v>
      </c>
      <c r="M17" s="1207" t="s">
        <v>276</v>
      </c>
    </row>
    <row r="18" spans="1:13" ht="18" customHeight="1">
      <c r="A18" s="1213" t="s">
        <v>38</v>
      </c>
      <c r="B18" s="1219"/>
      <c r="C18" s="1224">
        <v>8.3000000000000004e-02</v>
      </c>
      <c r="D18" s="1229">
        <v>6.e-02</v>
      </c>
      <c r="E18" s="1232">
        <v>3.3000000000000002e-02</v>
      </c>
      <c r="F18" s="1235">
        <v>0</v>
      </c>
      <c r="G18" s="1235">
        <v>0</v>
      </c>
      <c r="H18" s="1224">
        <v>2.7e-02</v>
      </c>
      <c r="I18" s="1243">
        <v>2.3e-02</v>
      </c>
      <c r="J18" s="1232" t="s">
        <v>311</v>
      </c>
      <c r="K18" s="1248" t="s">
        <v>336</v>
      </c>
      <c r="L18" s="1243" t="s">
        <v>150</v>
      </c>
      <c r="M18" s="1207" t="s">
        <v>276</v>
      </c>
    </row>
    <row r="19" spans="1:13" ht="18" customHeight="1">
      <c r="A19" s="1213" t="s">
        <v>60</v>
      </c>
      <c r="B19" s="1219"/>
      <c r="C19" s="1224">
        <v>8.3000000000000004e-02</v>
      </c>
      <c r="D19" s="1229">
        <v>6.e-02</v>
      </c>
      <c r="E19" s="1232">
        <v>3.3000000000000002e-02</v>
      </c>
      <c r="F19" s="1235">
        <v>0</v>
      </c>
      <c r="G19" s="1235">
        <v>0</v>
      </c>
      <c r="H19" s="1224">
        <v>2.7e-02</v>
      </c>
      <c r="I19" s="1243">
        <v>2.3e-02</v>
      </c>
      <c r="J19" s="1232" t="s">
        <v>311</v>
      </c>
      <c r="K19" s="1248" t="s">
        <v>336</v>
      </c>
      <c r="L19" s="1243" t="s">
        <v>150</v>
      </c>
      <c r="M19" s="1207" t="s">
        <v>276</v>
      </c>
    </row>
    <row r="20" spans="1:13" ht="27.75" customHeight="1">
      <c r="A20" s="1213" t="s">
        <v>386</v>
      </c>
      <c r="B20" s="1219"/>
      <c r="C20" s="1224">
        <v>8.3000000000000004e-02</v>
      </c>
      <c r="D20" s="1229">
        <v>6.e-02</v>
      </c>
      <c r="E20" s="1232">
        <v>3.3000000000000002e-02</v>
      </c>
      <c r="F20" s="1235">
        <v>0</v>
      </c>
      <c r="G20" s="1235">
        <v>0</v>
      </c>
      <c r="H20" s="1224">
        <v>2.7e-02</v>
      </c>
      <c r="I20" s="1243">
        <v>2.3e-02</v>
      </c>
      <c r="J20" s="1232" t="s">
        <v>311</v>
      </c>
      <c r="K20" s="1248" t="s">
        <v>336</v>
      </c>
      <c r="L20" s="1243" t="s">
        <v>100</v>
      </c>
      <c r="M20" s="1207" t="s">
        <v>276</v>
      </c>
    </row>
    <row r="21" spans="1:13" ht="18" customHeight="1">
      <c r="A21" s="1213" t="s">
        <v>63</v>
      </c>
      <c r="B21" s="1219"/>
      <c r="C21" s="1224">
        <v>3.9e-02</v>
      </c>
      <c r="D21" s="1229">
        <v>2.9000000000000001e-02</v>
      </c>
      <c r="E21" s="1232">
        <v>1.6e-02</v>
      </c>
      <c r="F21" s="1235">
        <v>0</v>
      </c>
      <c r="G21" s="1235">
        <v>0</v>
      </c>
      <c r="H21" s="1224">
        <v>2.1000000000000001e-02</v>
      </c>
      <c r="I21" s="1243">
        <v>1.7000000000000001e-02</v>
      </c>
      <c r="J21" s="1232" t="s">
        <v>311</v>
      </c>
      <c r="K21" s="1248" t="s">
        <v>336</v>
      </c>
      <c r="L21" s="1243" t="s">
        <v>263</v>
      </c>
      <c r="M21" s="1207" t="s">
        <v>276</v>
      </c>
    </row>
    <row r="22" spans="1:13" ht="29.25" customHeight="1">
      <c r="A22" s="1213" t="s">
        <v>145</v>
      </c>
      <c r="B22" s="1219"/>
      <c r="C22" s="1224">
        <v>3.9e-02</v>
      </c>
      <c r="D22" s="1229">
        <v>2.9000000000000001e-02</v>
      </c>
      <c r="E22" s="1232">
        <v>1.6e-02</v>
      </c>
      <c r="F22" s="1235">
        <v>0</v>
      </c>
      <c r="G22" s="1235">
        <v>0</v>
      </c>
      <c r="H22" s="1224">
        <v>2.1000000000000001e-02</v>
      </c>
      <c r="I22" s="1243">
        <v>1.7000000000000001e-02</v>
      </c>
      <c r="J22" s="1232" t="s">
        <v>311</v>
      </c>
      <c r="K22" s="1248" t="s">
        <v>336</v>
      </c>
      <c r="L22" s="1243" t="s">
        <v>367</v>
      </c>
      <c r="M22" s="1207" t="s">
        <v>276</v>
      </c>
    </row>
    <row r="23" spans="1:13" ht="18" customHeight="1">
      <c r="A23" s="1213" t="s">
        <v>65</v>
      </c>
      <c r="B23" s="1219"/>
      <c r="C23" s="1224">
        <v>2.5999999999999999e-02</v>
      </c>
      <c r="D23" s="1229">
        <v>1.9e-02</v>
      </c>
      <c r="E23" s="1232">
        <v>1.e-02</v>
      </c>
      <c r="F23" s="1235">
        <v>0</v>
      </c>
      <c r="G23" s="1235">
        <v>0</v>
      </c>
      <c r="H23" s="1224">
        <v>1.4999999999999999e-02</v>
      </c>
      <c r="I23" s="1243">
        <v>1.0999999999999999e-02</v>
      </c>
      <c r="J23" s="1232" t="s">
        <v>311</v>
      </c>
      <c r="K23" s="1248" t="s">
        <v>336</v>
      </c>
      <c r="L23" s="1243" t="s">
        <v>263</v>
      </c>
      <c r="M23" s="1207" t="s">
        <v>276</v>
      </c>
    </row>
    <row r="24" spans="1:13" ht="27.75" customHeight="1">
      <c r="A24" s="1213" t="s">
        <v>180</v>
      </c>
      <c r="B24" s="1219"/>
      <c r="C24" s="1224">
        <v>2.5999999999999999e-02</v>
      </c>
      <c r="D24" s="1229">
        <v>1.9e-02</v>
      </c>
      <c r="E24" s="1232">
        <v>1.e-02</v>
      </c>
      <c r="F24" s="1235">
        <v>0</v>
      </c>
      <c r="G24" s="1235">
        <v>0</v>
      </c>
      <c r="H24" s="1224">
        <v>1.4999999999999999e-02</v>
      </c>
      <c r="I24" s="1243">
        <v>1.0999999999999999e-02</v>
      </c>
      <c r="J24" s="1232" t="s">
        <v>311</v>
      </c>
      <c r="K24" s="1248" t="s">
        <v>336</v>
      </c>
      <c r="L24" s="1243" t="s">
        <v>367</v>
      </c>
      <c r="M24" s="1207" t="s">
        <v>276</v>
      </c>
    </row>
    <row r="25" spans="1:13" ht="18" customHeight="1">
      <c r="A25" s="1213" t="s">
        <v>18</v>
      </c>
      <c r="B25" s="1219"/>
      <c r="C25" s="1224">
        <v>2.5999999999999999e-02</v>
      </c>
      <c r="D25" s="1229">
        <v>1.9e-02</v>
      </c>
      <c r="E25" s="1232">
        <v>1.e-02</v>
      </c>
      <c r="F25" s="1235">
        <v>0</v>
      </c>
      <c r="G25" s="1235">
        <v>0</v>
      </c>
      <c r="H25" s="1224">
        <v>1.4999999999999999e-02</v>
      </c>
      <c r="I25" s="1243">
        <v>1.0999999999999999e-02</v>
      </c>
      <c r="J25" s="1232" t="s">
        <v>311</v>
      </c>
      <c r="K25" s="1248" t="s">
        <v>336</v>
      </c>
      <c r="L25" s="1243" t="s">
        <v>263</v>
      </c>
      <c r="M25" s="1207" t="s">
        <v>276</v>
      </c>
    </row>
    <row r="26" spans="1:13" s="1207" customFormat="1" ht="27.75" customHeight="1">
      <c r="A26" s="1214" t="s">
        <v>132</v>
      </c>
      <c r="B26" s="1220"/>
      <c r="C26" s="1225">
        <v>2.5999999999999999e-02</v>
      </c>
      <c r="D26" s="1230">
        <v>1.9e-02</v>
      </c>
      <c r="E26" s="1233">
        <v>1.e-02</v>
      </c>
      <c r="F26" s="1235">
        <v>0</v>
      </c>
      <c r="G26" s="1235">
        <v>0</v>
      </c>
      <c r="H26" s="1225">
        <v>1.4999999999999999e-02</v>
      </c>
      <c r="I26" s="1244">
        <v>1.0999999999999999e-02</v>
      </c>
      <c r="J26" s="1233" t="s">
        <v>311</v>
      </c>
      <c r="K26" s="1249" t="s">
        <v>336</v>
      </c>
      <c r="L26" s="1244" t="s">
        <v>100</v>
      </c>
      <c r="M26" s="1207" t="s">
        <v>276</v>
      </c>
    </row>
    <row r="27" spans="1:13" s="1207" customFormat="1" ht="28.5" customHeight="1">
      <c r="A27" s="1215" t="s">
        <v>378</v>
      </c>
      <c r="B27" s="1221"/>
      <c r="C27" s="1226">
        <v>0.13700000000000001</v>
      </c>
      <c r="D27" s="1231">
        <v>0.1</v>
      </c>
      <c r="E27" s="1234">
        <v>5.5e-02</v>
      </c>
      <c r="F27" s="1236">
        <v>0</v>
      </c>
      <c r="G27" s="1236">
        <v>0</v>
      </c>
      <c r="H27" s="1226">
        <v>6.3e-02</v>
      </c>
      <c r="I27" s="1245">
        <v>4.2000000000000003e-02</v>
      </c>
      <c r="J27" s="1234" t="s">
        <v>160</v>
      </c>
      <c r="K27" s="1250" t="s">
        <v>154</v>
      </c>
      <c r="L27" s="1245" t="s">
        <v>366</v>
      </c>
      <c r="M27" s="1207" t="s">
        <v>276</v>
      </c>
    </row>
    <row r="28" spans="1:13" ht="18" customHeight="1">
      <c r="A28" s="1214" t="s">
        <v>379</v>
      </c>
      <c r="B28" s="1220"/>
      <c r="C28" s="1225">
        <v>5.8999999999999997e-02</v>
      </c>
      <c r="D28" s="1230">
        <v>4.2999999999999997e-02</v>
      </c>
      <c r="E28" s="1233">
        <v>2.3e-02</v>
      </c>
      <c r="F28" s="1237">
        <v>0</v>
      </c>
      <c r="G28" s="1237">
        <v>0</v>
      </c>
      <c r="H28" s="1225">
        <v>1.2e-02</v>
      </c>
      <c r="I28" s="1244">
        <v>1.e-02</v>
      </c>
      <c r="J28" s="1233" t="s">
        <v>322</v>
      </c>
      <c r="K28" s="1249" t="s">
        <v>369</v>
      </c>
      <c r="L28" s="1244" t="s">
        <v>368</v>
      </c>
      <c r="M28" s="1207" t="s">
        <v>276</v>
      </c>
    </row>
    <row r="29" spans="1:13" s="1207" customFormat="1" ht="18" customHeight="1">
      <c r="A29" s="1213" t="s">
        <v>387</v>
      </c>
      <c r="B29" s="1219"/>
      <c r="C29" s="1224">
        <v>5.8000000000000003e-02</v>
      </c>
      <c r="D29" s="1229">
        <v>4.2000000000000003e-02</v>
      </c>
      <c r="E29" s="1232">
        <v>2.3e-02</v>
      </c>
      <c r="F29" s="1235">
        <v>0</v>
      </c>
      <c r="G29" s="1235">
        <v>0</v>
      </c>
      <c r="H29" s="1224">
        <v>2.1000000000000001e-02</v>
      </c>
      <c r="I29" s="1243">
        <v>1.4999999999999999e-02</v>
      </c>
      <c r="J29" s="1232" t="s">
        <v>311</v>
      </c>
      <c r="K29" s="1248" t="s">
        <v>336</v>
      </c>
      <c r="L29" s="1243" t="s">
        <v>263</v>
      </c>
      <c r="M29" s="1207" t="s">
        <v>276</v>
      </c>
    </row>
    <row r="30" spans="1:13" s="1207" customFormat="1" ht="18" customHeight="1">
      <c r="A30" s="1213" t="s">
        <v>388</v>
      </c>
      <c r="B30" s="1219"/>
      <c r="C30" s="1224">
        <v>4.7e-02</v>
      </c>
      <c r="D30" s="1229">
        <v>3.4000000000000002e-02</v>
      </c>
      <c r="E30" s="1232">
        <v>1.9e-02</v>
      </c>
      <c r="F30" s="1235">
        <v>0</v>
      </c>
      <c r="G30" s="1235">
        <v>0</v>
      </c>
      <c r="H30" s="1224">
        <v>2.e-02</v>
      </c>
      <c r="I30" s="1243">
        <v>1.7000000000000001e-02</v>
      </c>
      <c r="J30" s="1232" t="s">
        <v>311</v>
      </c>
      <c r="K30" s="1248" t="s">
        <v>336</v>
      </c>
      <c r="L30" s="1243" t="s">
        <v>263</v>
      </c>
      <c r="M30" s="1207" t="s">
        <v>276</v>
      </c>
    </row>
    <row r="31" spans="1:13" s="1207" customFormat="1" ht="18" customHeight="1">
      <c r="A31" s="1213" t="s">
        <v>93</v>
      </c>
      <c r="B31" s="1219"/>
      <c r="C31" s="1224">
        <v>8.2000000000000003e-02</v>
      </c>
      <c r="D31" s="1229">
        <v>6.e-02</v>
      </c>
      <c r="E31" s="1232">
        <v>3.3000000000000002e-02</v>
      </c>
      <c r="F31" s="1235">
        <v>0</v>
      </c>
      <c r="G31" s="1235">
        <v>0</v>
      </c>
      <c r="H31" s="1224">
        <v>1.7999999999999999e-02</v>
      </c>
      <c r="I31" s="1243">
        <v>1.2e-02</v>
      </c>
      <c r="J31" s="1232" t="s">
        <v>311</v>
      </c>
      <c r="K31" s="1248" t="s">
        <v>336</v>
      </c>
      <c r="L31" s="1243" t="s">
        <v>263</v>
      </c>
      <c r="M31" s="1207" t="s">
        <v>276</v>
      </c>
    </row>
    <row r="32" spans="1:13" s="1207" customFormat="1" ht="18" customHeight="1">
      <c r="A32" s="1213" t="s">
        <v>271</v>
      </c>
      <c r="B32" s="1219"/>
      <c r="C32" s="1224">
        <v>0.104</v>
      </c>
      <c r="D32" s="1229">
        <v>7.5999999999999998e-02</v>
      </c>
      <c r="E32" s="1232">
        <v>4.2000000000000003e-02</v>
      </c>
      <c r="F32" s="1235">
        <v>0</v>
      </c>
      <c r="G32" s="1235">
        <v>0</v>
      </c>
      <c r="H32" s="1224">
        <v>3.1e-02</v>
      </c>
      <c r="I32" s="1243">
        <v>2.4e-02</v>
      </c>
      <c r="J32" s="1232" t="s">
        <v>311</v>
      </c>
      <c r="K32" s="1248" t="s">
        <v>336</v>
      </c>
      <c r="L32" s="1243" t="s">
        <v>263</v>
      </c>
      <c r="M32" s="1207" t="s">
        <v>276</v>
      </c>
    </row>
    <row r="33" spans="1:13" s="1207" customFormat="1" ht="18" customHeight="1">
      <c r="A33" s="1213" t="s">
        <v>124</v>
      </c>
      <c r="B33" s="1219"/>
      <c r="C33" s="1224">
        <v>0.10199999999999999</v>
      </c>
      <c r="D33" s="1229">
        <v>7.3999999999999996e-02</v>
      </c>
      <c r="E33" s="1232">
        <v>4.1000000000000002e-02</v>
      </c>
      <c r="F33" s="1235">
        <v>0</v>
      </c>
      <c r="G33" s="1235">
        <v>0</v>
      </c>
      <c r="H33" s="1224">
        <v>1.4999999999999999e-02</v>
      </c>
      <c r="I33" s="1243">
        <v>1.2e-02</v>
      </c>
      <c r="J33" s="1232" t="s">
        <v>311</v>
      </c>
      <c r="K33" s="1248" t="s">
        <v>336</v>
      </c>
      <c r="L33" s="1243" t="s">
        <v>263</v>
      </c>
      <c r="M33" s="1207" t="s">
        <v>276</v>
      </c>
    </row>
    <row r="34" spans="1:13" s="1207" customFormat="1" ht="18" customHeight="1">
      <c r="A34" s="1213" t="s">
        <v>165</v>
      </c>
      <c r="B34" s="1219"/>
      <c r="C34" s="1224">
        <v>0.111</v>
      </c>
      <c r="D34" s="1229">
        <v>8.1000000000000003e-02</v>
      </c>
      <c r="E34" s="1232">
        <v>4.4999999999999998e-02</v>
      </c>
      <c r="F34" s="1235">
        <v>0</v>
      </c>
      <c r="G34" s="1235">
        <v>0</v>
      </c>
      <c r="H34" s="1224">
        <v>3.1e-02</v>
      </c>
      <c r="I34" s="1243">
        <v>2.3e-02</v>
      </c>
      <c r="J34" s="1232" t="s">
        <v>311</v>
      </c>
      <c r="K34" s="1248" t="s">
        <v>336</v>
      </c>
      <c r="L34" s="1243" t="s">
        <v>263</v>
      </c>
      <c r="M34" s="1207" t="s">
        <v>276</v>
      </c>
    </row>
    <row r="35" spans="1:13" s="1207" customFormat="1" ht="27.75" customHeight="1">
      <c r="A35" s="1213" t="s">
        <v>389</v>
      </c>
      <c r="B35" s="1219"/>
      <c r="C35" s="1224">
        <v>8.3000000000000004e-02</v>
      </c>
      <c r="D35" s="1229">
        <v>6.e-02</v>
      </c>
      <c r="E35" s="1232">
        <v>3.3000000000000002e-02</v>
      </c>
      <c r="F35" s="1235">
        <v>0</v>
      </c>
      <c r="G35" s="1235">
        <v>0</v>
      </c>
      <c r="H35" s="1224">
        <v>2.7e-02</v>
      </c>
      <c r="I35" s="1243">
        <v>2.3e-02</v>
      </c>
      <c r="J35" s="1232" t="s">
        <v>311</v>
      </c>
      <c r="K35" s="1248" t="s">
        <v>336</v>
      </c>
      <c r="L35" s="1243" t="s">
        <v>100</v>
      </c>
      <c r="M35" s="1207" t="s">
        <v>276</v>
      </c>
    </row>
    <row r="36" spans="1:13" s="1207" customFormat="1" ht="29.25" customHeight="1">
      <c r="A36" s="1213" t="s">
        <v>390</v>
      </c>
      <c r="B36" s="1219"/>
      <c r="C36" s="1224">
        <v>3.9e-02</v>
      </c>
      <c r="D36" s="1229">
        <v>2.9000000000000001e-02</v>
      </c>
      <c r="E36" s="1232">
        <v>1.6e-02</v>
      </c>
      <c r="F36" s="1235">
        <v>0</v>
      </c>
      <c r="G36" s="1235">
        <v>0</v>
      </c>
      <c r="H36" s="1224">
        <v>2.1000000000000001e-02</v>
      </c>
      <c r="I36" s="1243">
        <v>1.7000000000000001e-02</v>
      </c>
      <c r="J36" s="1232" t="s">
        <v>311</v>
      </c>
      <c r="K36" s="1248" t="s">
        <v>336</v>
      </c>
      <c r="L36" s="1243" t="s">
        <v>367</v>
      </c>
      <c r="M36" s="1207" t="s">
        <v>276</v>
      </c>
    </row>
    <row r="37" spans="1:13" s="1207" customFormat="1" ht="27.75" customHeight="1">
      <c r="A37" s="1213" t="s">
        <v>341</v>
      </c>
      <c r="B37" s="1219"/>
      <c r="C37" s="1224">
        <v>2.5999999999999999e-02</v>
      </c>
      <c r="D37" s="1229">
        <v>1.9e-02</v>
      </c>
      <c r="E37" s="1232">
        <v>1.e-02</v>
      </c>
      <c r="F37" s="1235">
        <v>0</v>
      </c>
      <c r="G37" s="1235">
        <v>0</v>
      </c>
      <c r="H37" s="1224">
        <v>1.4999999999999999e-02</v>
      </c>
      <c r="I37" s="1243">
        <v>1.0999999999999999e-02</v>
      </c>
      <c r="J37" s="1232" t="s">
        <v>311</v>
      </c>
      <c r="K37" s="1248" t="s">
        <v>336</v>
      </c>
      <c r="L37" s="1243" t="s">
        <v>367</v>
      </c>
      <c r="M37" s="1207" t="s">
        <v>276</v>
      </c>
    </row>
    <row r="38" spans="1:13" s="1207" customFormat="1" ht="27.75" customHeight="1">
      <c r="A38" s="1214" t="s">
        <v>107</v>
      </c>
      <c r="B38" s="1220"/>
      <c r="C38" s="1225">
        <v>2.5999999999999999e-02</v>
      </c>
      <c r="D38" s="1230">
        <v>1.9e-02</v>
      </c>
      <c r="E38" s="1233">
        <v>1.e-02</v>
      </c>
      <c r="F38" s="1237">
        <v>0</v>
      </c>
      <c r="G38" s="1240">
        <v>0</v>
      </c>
      <c r="H38" s="1225">
        <v>1.4999999999999999e-02</v>
      </c>
      <c r="I38" s="1244">
        <v>1.0999999999999999e-02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462</v>
      </c>
      <c r="B1" s="1209"/>
      <c r="C1" s="1209"/>
    </row>
    <row r="2" spans="1:7" ht="27.75" customHeight="1">
      <c r="A2" s="1210" t="s">
        <v>58</v>
      </c>
      <c r="B2" s="1216"/>
      <c r="C2" s="1261" t="s">
        <v>328</v>
      </c>
      <c r="E2" s="1222" t="s">
        <v>136</v>
      </c>
      <c r="F2" s="1227"/>
      <c r="G2" s="1227"/>
    </row>
    <row r="3" spans="1:7" ht="18" customHeight="1">
      <c r="A3" s="1254" t="s">
        <v>74</v>
      </c>
      <c r="B3" s="1258"/>
      <c r="C3" s="1262">
        <v>2.4e-02</v>
      </c>
      <c r="E3" s="1223" t="s">
        <v>64</v>
      </c>
      <c r="F3" s="1228"/>
      <c r="G3" s="1228"/>
    </row>
    <row r="4" spans="1:7" ht="18" customHeight="1">
      <c r="A4" s="1255" t="s">
        <v>55</v>
      </c>
      <c r="B4" s="1258"/>
      <c r="C4" s="1262">
        <v>2.4e-02</v>
      </c>
      <c r="E4" s="1223" t="s">
        <v>128</v>
      </c>
      <c r="F4" s="1228" t="s">
        <v>90</v>
      </c>
      <c r="G4" s="1228" t="s">
        <v>129</v>
      </c>
    </row>
    <row r="5" spans="1:7" ht="18" customHeight="1">
      <c r="A5" s="1255" t="s">
        <v>326</v>
      </c>
      <c r="B5" s="1258"/>
      <c r="C5" s="1262">
        <v>2.4e-02</v>
      </c>
    </row>
    <row r="6" spans="1:7" ht="18" customHeight="1">
      <c r="A6" s="1255" t="s">
        <v>391</v>
      </c>
      <c r="B6" s="1258"/>
      <c r="C6" s="1262">
        <v>1.0999999999999999e-02</v>
      </c>
    </row>
    <row r="7" spans="1:7" ht="18" customHeight="1">
      <c r="A7" s="1255" t="s">
        <v>4</v>
      </c>
      <c r="B7" s="1258"/>
      <c r="C7" s="1262">
        <v>1.0999999999999999e-02</v>
      </c>
    </row>
    <row r="8" spans="1:7" ht="18" customHeight="1">
      <c r="A8" s="1255" t="s">
        <v>57</v>
      </c>
      <c r="B8" s="1258"/>
      <c r="C8" s="1262">
        <v>1.0999999999999999e-02</v>
      </c>
    </row>
    <row r="9" spans="1:7" ht="18" customHeight="1">
      <c r="A9" s="1255" t="s">
        <v>394</v>
      </c>
      <c r="B9" s="1258"/>
      <c r="C9" s="1262">
        <v>1.e-02</v>
      </c>
    </row>
    <row r="10" spans="1:7" ht="18" customHeight="1">
      <c r="A10" s="1255" t="s">
        <v>395</v>
      </c>
      <c r="B10" s="1258"/>
      <c r="C10" s="1262">
        <v>1.4999999999999999e-02</v>
      </c>
    </row>
    <row r="11" spans="1:7" ht="18" customHeight="1">
      <c r="A11" s="1255" t="s">
        <v>59</v>
      </c>
      <c r="B11" s="1258"/>
      <c r="C11" s="1262">
        <v>1.4999999999999999e-02</v>
      </c>
    </row>
    <row r="12" spans="1:7" ht="18" customHeight="1">
      <c r="A12" s="1255" t="s">
        <v>309</v>
      </c>
      <c r="B12" s="1258"/>
      <c r="C12" s="1262">
        <v>2.3e-02</v>
      </c>
    </row>
    <row r="13" spans="1:7" ht="18" customHeight="1">
      <c r="A13" s="1255" t="s">
        <v>254</v>
      </c>
      <c r="B13" s="1258"/>
      <c r="C13" s="1262">
        <v>1.7000000000000001e-02</v>
      </c>
    </row>
    <row r="14" spans="1:7" ht="18" customHeight="1">
      <c r="A14" s="1255" t="s">
        <v>61</v>
      </c>
      <c r="B14" s="1258"/>
      <c r="C14" s="1262">
        <v>1.7000000000000001e-02</v>
      </c>
    </row>
    <row r="15" spans="1:7" ht="18" customHeight="1">
      <c r="A15" s="1255" t="s">
        <v>396</v>
      </c>
      <c r="B15" s="1258"/>
      <c r="C15" s="1262">
        <v>2.3e-02</v>
      </c>
    </row>
    <row r="16" spans="1:7" ht="18" customHeight="1">
      <c r="A16" s="1255" t="s">
        <v>38</v>
      </c>
      <c r="B16" s="1258"/>
      <c r="C16" s="1262">
        <v>1.6e-02</v>
      </c>
    </row>
    <row r="17" spans="1:3" ht="18" customHeight="1">
      <c r="A17" s="1255" t="s">
        <v>60</v>
      </c>
      <c r="B17" s="1258"/>
      <c r="C17" s="1262">
        <v>1.6e-02</v>
      </c>
    </row>
    <row r="18" spans="1:3" ht="18" customHeight="1">
      <c r="A18" s="1255" t="s">
        <v>386</v>
      </c>
      <c r="B18" s="1258"/>
      <c r="C18" s="1262">
        <v>1.6e-02</v>
      </c>
    </row>
    <row r="19" spans="1:3" ht="18" customHeight="1">
      <c r="A19" s="1255" t="s">
        <v>63</v>
      </c>
      <c r="B19" s="1258"/>
      <c r="C19" s="1262">
        <v>8.0000000000000002e-03</v>
      </c>
    </row>
    <row r="20" spans="1:3" ht="18" customHeight="1">
      <c r="A20" s="1255" t="s">
        <v>145</v>
      </c>
      <c r="B20" s="1258"/>
      <c r="C20" s="1262">
        <v>8.0000000000000002e-03</v>
      </c>
    </row>
    <row r="21" spans="1:3" ht="18" customHeight="1">
      <c r="A21" s="1255" t="s">
        <v>65</v>
      </c>
      <c r="B21" s="1258"/>
      <c r="C21" s="1262">
        <v>5.0000000000000001e-03</v>
      </c>
    </row>
    <row r="22" spans="1:3" ht="18" customHeight="1">
      <c r="A22" s="1255" t="s">
        <v>180</v>
      </c>
      <c r="B22" s="1258"/>
      <c r="C22" s="1262">
        <v>5.0000000000000001e-03</v>
      </c>
    </row>
    <row r="23" spans="1:3" ht="18" customHeight="1">
      <c r="A23" s="1255" t="s">
        <v>18</v>
      </c>
      <c r="B23" s="1258"/>
      <c r="C23" s="1262">
        <v>5.0000000000000001e-03</v>
      </c>
    </row>
    <row r="24" spans="1:3" ht="18" customHeight="1">
      <c r="A24" s="1256" t="s">
        <v>132</v>
      </c>
      <c r="B24" s="1259"/>
      <c r="C24" s="1262">
        <v>5.0000000000000001e-03</v>
      </c>
    </row>
    <row r="25" spans="1:3" ht="18" customHeight="1">
      <c r="A25" s="1257" t="s">
        <v>378</v>
      </c>
      <c r="B25" s="1260"/>
      <c r="C25" s="1263">
        <v>2.4e-02</v>
      </c>
    </row>
    <row r="26" spans="1:3" ht="18" customHeight="1">
      <c r="A26" s="1256" t="s">
        <v>379</v>
      </c>
      <c r="B26" s="1259"/>
      <c r="C26" s="1264">
        <v>1.0999999999999999e-02</v>
      </c>
    </row>
    <row r="27" spans="1:3" ht="18" customHeight="1">
      <c r="A27" s="1255" t="s">
        <v>387</v>
      </c>
      <c r="B27" s="1258"/>
      <c r="C27" s="1262">
        <v>1.0999999999999999e-02</v>
      </c>
    </row>
    <row r="28" spans="1:3" ht="18" customHeight="1">
      <c r="A28" s="1255" t="s">
        <v>388</v>
      </c>
      <c r="B28" s="1258"/>
      <c r="C28" s="1262">
        <v>1.e-02</v>
      </c>
    </row>
    <row r="29" spans="1:3" ht="18" customHeight="1">
      <c r="A29" s="1255" t="s">
        <v>93</v>
      </c>
      <c r="B29" s="1258"/>
      <c r="C29" s="1262">
        <v>1.4999999999999999e-02</v>
      </c>
    </row>
    <row r="30" spans="1:3" ht="18" customHeight="1">
      <c r="A30" s="1255" t="s">
        <v>271</v>
      </c>
      <c r="B30" s="1258"/>
      <c r="C30" s="1262">
        <v>2.3e-02</v>
      </c>
    </row>
    <row r="31" spans="1:3" ht="18" customHeight="1">
      <c r="A31" s="1255" t="s">
        <v>124</v>
      </c>
      <c r="B31" s="1258"/>
      <c r="C31" s="1262">
        <v>1.7000000000000001e-02</v>
      </c>
    </row>
    <row r="32" spans="1:3" ht="18" customHeight="1">
      <c r="A32" s="1255" t="s">
        <v>165</v>
      </c>
      <c r="B32" s="1258"/>
      <c r="C32" s="1262">
        <v>2.3e-02</v>
      </c>
    </row>
    <row r="33" spans="1:3" ht="18" customHeight="1">
      <c r="A33" s="1255" t="s">
        <v>389</v>
      </c>
      <c r="B33" s="1258"/>
      <c r="C33" s="1262">
        <v>1.6e-02</v>
      </c>
    </row>
    <row r="34" spans="1:3" ht="18" customHeight="1">
      <c r="A34" s="1255" t="s">
        <v>390</v>
      </c>
      <c r="B34" s="1258"/>
      <c r="C34" s="1262">
        <v>8.0000000000000002e-03</v>
      </c>
    </row>
    <row r="35" spans="1:3" ht="18" customHeight="1">
      <c r="A35" s="1255" t="s">
        <v>341</v>
      </c>
      <c r="B35" s="1258"/>
      <c r="C35" s="1262">
        <v>5.0000000000000001e-03</v>
      </c>
    </row>
    <row r="36" spans="1:3" ht="18" customHeight="1">
      <c r="A36" s="1256" t="s">
        <v>107</v>
      </c>
      <c r="B36" s="1259"/>
      <c r="C36" s="1264">
        <v>5.0000000000000001e-03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2022-08-18T04:32:22Z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2022-08-18T04:32:22Z</vt:filetime>
  </property>
</Properties>
</file>