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120" windowHeight="11640"/>
  </bookViews>
  <sheets>
    <sheet name="農林業経営体数" sheetId="1" r:id="rId1"/>
    <sheet name="総農家数" sheetId="3" r:id="rId2"/>
    <sheet name="農業従事者数" sheetId="4" r:id="rId3"/>
    <sheet name="農業・経営耕地状況" sheetId="2" r:id="rId4"/>
    <sheet name="農業経営組織別経営体数" sheetId="5" r:id="rId5"/>
  </sheets>
  <definedNames>
    <definedName name="_xlnm.Print_Area" localSheetId="2">農業従事者数!$A$1:$R$86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<sst xmlns="http://schemas.openxmlformats.org/spreadsheetml/2006/main" xmlns:r="http://schemas.openxmlformats.org/officeDocument/2006/relationships" count="149" uniqueCount="149">
  <si>
    <t>経営耕地</t>
  </si>
  <si>
    <t>上野原市　農林業経営体数</t>
    <rPh sb="0" eb="4">
      <t>うえのはらし</t>
    </rPh>
    <rPh sb="5" eb="8">
      <t>のうりんぎょう</t>
    </rPh>
    <rPh sb="8" eb="11">
      <t>けいえいたい</t>
    </rPh>
    <rPh sb="11" eb="12">
      <t>かず</t>
    </rPh>
    <phoneticPr fontId="2" type="Hiragana"/>
  </si>
  <si>
    <t>個人</t>
  </si>
  <si>
    <t>　(4)　農作業の受託の事業</t>
    <rPh sb="5" eb="8">
      <t>のうさぎょう</t>
    </rPh>
    <rPh sb="9" eb="11">
      <t>じゅたく</t>
    </rPh>
    <rPh sb="12" eb="14">
      <t>じぎょう</t>
    </rPh>
    <phoneticPr fontId="2" type="Hiragana"/>
  </si>
  <si>
    <t>「自給的農家」</t>
    <rPh sb="1" eb="4">
      <t>じきゅうてき</t>
    </rPh>
    <rPh sb="4" eb="6">
      <t>のうか</t>
    </rPh>
    <phoneticPr fontId="2" type="Hiragana"/>
  </si>
  <si>
    <t>　「林業経営体」</t>
    <rPh sb="2" eb="3">
      <t>はやし</t>
    </rPh>
    <phoneticPr fontId="2" type="Hiragana"/>
  </si>
  <si>
    <t>30～34歳</t>
    <rPh sb="5" eb="6">
      <t>さい</t>
    </rPh>
    <phoneticPr fontId="2" type="Hiragana"/>
  </si>
  <si>
    <t>法人</t>
    <rPh sb="0" eb="2">
      <t>ほうじん</t>
    </rPh>
    <phoneticPr fontId="2" type="Hiragana"/>
  </si>
  <si>
    <t>戸</t>
    <rPh sb="0" eb="1">
      <t>こ</t>
    </rPh>
    <phoneticPr fontId="2" type="Hiragana"/>
  </si>
  <si>
    <t>総面積</t>
    <rPh sb="0" eb="3">
      <t>そうめんせき</t>
    </rPh>
    <phoneticPr fontId="2" type="Hiragana"/>
  </si>
  <si>
    <t>　　　 1年間に200㎡以上の素材を生産した者に限る。）</t>
    <rPh sb="5" eb="7">
      <t>ねんかん</t>
    </rPh>
    <rPh sb="12" eb="14">
      <t>いじょう</t>
    </rPh>
    <rPh sb="15" eb="17">
      <t>そざい</t>
    </rPh>
    <rPh sb="18" eb="20">
      <t>せいさん</t>
    </rPh>
    <rPh sb="22" eb="23">
      <t>もの</t>
    </rPh>
    <rPh sb="24" eb="25">
      <t>かぎ</t>
    </rPh>
    <phoneticPr fontId="2" type="Hiragana"/>
  </si>
  <si>
    <t>女</t>
    <rPh sb="0" eb="1">
      <t>おんな</t>
    </rPh>
    <phoneticPr fontId="2" type="Hiragana"/>
  </si>
  <si>
    <t>団体</t>
  </si>
  <si>
    <t>　　　　継続して林業を行い、育林若しくは伐採を実施した者に限る。）</t>
    <rPh sb="4" eb="6">
      <t>けいぞく</t>
    </rPh>
    <rPh sb="8" eb="10">
      <t>りんぎょう</t>
    </rPh>
    <rPh sb="11" eb="12">
      <t>おこな</t>
    </rPh>
    <rPh sb="14" eb="16">
      <t>いくりん</t>
    </rPh>
    <rPh sb="16" eb="17">
      <t>も</t>
    </rPh>
    <rPh sb="20" eb="22">
      <t>ばっさい</t>
    </rPh>
    <rPh sb="23" eb="25">
      <t>じっし</t>
    </rPh>
    <rPh sb="27" eb="28">
      <t>もの</t>
    </rPh>
    <rPh sb="29" eb="30">
      <t>かぎ</t>
    </rPh>
    <phoneticPr fontId="2" type="Hiragana"/>
  </si>
  <si>
    <t>70～74歳</t>
    <rPh sb="5" eb="6">
      <t>さい</t>
    </rPh>
    <phoneticPr fontId="2" type="Hiragana"/>
  </si>
  <si>
    <t>　　⑪その他　　調査期日前1年間における農業生産物の総販売額50万円に相当する事業の規模</t>
    <rPh sb="5" eb="6">
      <t>ほか</t>
    </rPh>
    <rPh sb="8" eb="10">
      <t>ちょうさ</t>
    </rPh>
    <rPh sb="10" eb="13">
      <t>きじつまえ</t>
    </rPh>
    <rPh sb="14" eb="16">
      <t>ねんかん</t>
    </rPh>
    <rPh sb="20" eb="22">
      <t>のうぎょう</t>
    </rPh>
    <rPh sb="22" eb="25">
      <t>せいさんぶつ</t>
    </rPh>
    <rPh sb="26" eb="27">
      <t>そう</t>
    </rPh>
    <rPh sb="27" eb="30">
      <t>はんばいがく</t>
    </rPh>
    <rPh sb="32" eb="33">
      <t>まん</t>
    </rPh>
    <rPh sb="33" eb="34">
      <t>えん</t>
    </rPh>
    <rPh sb="35" eb="37">
      <t>そうとう</t>
    </rPh>
    <rPh sb="39" eb="41">
      <t>じぎょう</t>
    </rPh>
    <rPh sb="42" eb="44">
      <t>きぼ</t>
    </rPh>
    <phoneticPr fontId="2" type="Hiragana"/>
  </si>
  <si>
    <t>　(2)　農作物の作付面積又は栽培面積、家畜の飼養頭羽数又は出荷羽数、その他の事業の規模が次の農林業経営体の基準以上の</t>
    <rPh sb="5" eb="8">
      <t>のうさくもつ</t>
    </rPh>
    <rPh sb="9" eb="11">
      <t>さくつ</t>
    </rPh>
    <rPh sb="11" eb="13">
      <t>めんせき</t>
    </rPh>
    <rPh sb="13" eb="14">
      <t>また</t>
    </rPh>
    <rPh sb="15" eb="17">
      <t>さいばい</t>
    </rPh>
    <rPh sb="17" eb="19">
      <t>めんせき</t>
    </rPh>
    <rPh sb="20" eb="22">
      <t>かちく</t>
    </rPh>
    <rPh sb="23" eb="24">
      <t>し</t>
    </rPh>
    <rPh sb="24" eb="25">
      <t>よう</t>
    </rPh>
    <rPh sb="25" eb="26">
      <t>とう</t>
    </rPh>
    <rPh sb="26" eb="27">
      <t>はね</t>
    </rPh>
    <rPh sb="27" eb="28">
      <t>かず</t>
    </rPh>
    <rPh sb="28" eb="29">
      <t>また</t>
    </rPh>
    <rPh sb="30" eb="32">
      <t>しゅっか</t>
    </rPh>
    <rPh sb="32" eb="33">
      <t>はね</t>
    </rPh>
    <rPh sb="33" eb="34">
      <t>すう</t>
    </rPh>
    <rPh sb="37" eb="38">
      <t>ほか</t>
    </rPh>
    <rPh sb="39" eb="41">
      <t>じぎょう</t>
    </rPh>
    <rPh sb="42" eb="44">
      <t>きぼ</t>
    </rPh>
    <rPh sb="45" eb="46">
      <t>つぎ</t>
    </rPh>
    <rPh sb="47" eb="50">
      <t>のうりんぎょう</t>
    </rPh>
    <rPh sb="50" eb="53">
      <t>けいえいたい</t>
    </rPh>
    <rPh sb="54" eb="56">
      <t>きじゅん</t>
    </rPh>
    <rPh sb="56" eb="58">
      <t>いじょう</t>
    </rPh>
    <phoneticPr fontId="2" type="Hiragana"/>
  </si>
  <si>
    <t>農林業</t>
  </si>
  <si>
    <t>経営体数</t>
  </si>
  <si>
    <t>×</t>
  </si>
  <si>
    <t>経営体</t>
  </si>
  <si>
    <t>総　数</t>
    <rPh sb="0" eb="1">
      <t>ふさ</t>
    </rPh>
    <rPh sb="2" eb="3">
      <t>かず</t>
    </rPh>
    <phoneticPr fontId="2" type="Hiragana"/>
  </si>
  <si>
    <t>農　業</t>
  </si>
  <si>
    <t>　　⑧豚飼養頭数　　　　 　 　　  　　  　　15頭</t>
    <rPh sb="3" eb="4">
      <t>ぶた</t>
    </rPh>
    <rPh sb="4" eb="5">
      <t>か</t>
    </rPh>
    <rPh sb="5" eb="6">
      <t>よう</t>
    </rPh>
    <rPh sb="6" eb="7">
      <t>あたま</t>
    </rPh>
    <rPh sb="7" eb="8">
      <t>かず</t>
    </rPh>
    <rPh sb="27" eb="28">
      <t>とう</t>
    </rPh>
    <phoneticPr fontId="2" type="Hiragana"/>
  </si>
  <si>
    <t>農家</t>
  </si>
  <si>
    <t>自給的</t>
    <rPh sb="0" eb="3">
      <t>じきゅうてき</t>
    </rPh>
    <phoneticPr fontId="2" type="Hiragana"/>
  </si>
  <si>
    <t>養鶏</t>
    <rPh sb="0" eb="1">
      <t>オサム</t>
    </rPh>
    <rPh sb="1" eb="2">
      <t>ニワトリ</t>
    </rPh>
    <phoneticPr fontId="2"/>
  </si>
  <si>
    <t>林　業</t>
  </si>
  <si>
    <t>経営耕地</t>
    <rPh sb="0" eb="2">
      <t>けいえい</t>
    </rPh>
    <rPh sb="2" eb="4">
      <t>こうち</t>
    </rPh>
    <phoneticPr fontId="2" type="Hiragana"/>
  </si>
  <si>
    <t>　「農林業経営体」</t>
    <rPh sb="2" eb="5">
      <t>のうりんぎょう</t>
    </rPh>
    <rPh sb="5" eb="8">
      <t>けいえいたい</t>
    </rPh>
    <phoneticPr fontId="2" type="Hiragana"/>
  </si>
  <si>
    <t>農家</t>
    <rPh sb="0" eb="2">
      <t>のうか</t>
    </rPh>
    <phoneticPr fontId="2" type="Hiragana"/>
  </si>
  <si>
    <t>上野原市　農家数</t>
    <rPh sb="0" eb="4">
      <t>うえのはらし</t>
    </rPh>
    <rPh sb="5" eb="7">
      <t>のうか</t>
    </rPh>
    <rPh sb="7" eb="8">
      <t>かず</t>
    </rPh>
    <phoneticPr fontId="2" type="Hiragana"/>
  </si>
  <si>
    <t>のある</t>
  </si>
  <si>
    <t>　農林産物の生産を行うか又は委託を受けて農林業作業を行い、生産又は作業に係る面積・頭羽数が、次の規定のいずれかに該当する</t>
    <rPh sb="1" eb="3">
      <t>のうりん</t>
    </rPh>
    <rPh sb="3" eb="5">
      <t>さんぶつ</t>
    </rPh>
    <rPh sb="6" eb="8">
      <t>せいさん</t>
    </rPh>
    <rPh sb="9" eb="10">
      <t>おこな</t>
    </rPh>
    <rPh sb="12" eb="13">
      <t>また</t>
    </rPh>
    <rPh sb="14" eb="16">
      <t>いたく</t>
    </rPh>
    <rPh sb="17" eb="18">
      <t>う</t>
    </rPh>
    <rPh sb="20" eb="23">
      <t>のうりんぎょう</t>
    </rPh>
    <rPh sb="23" eb="25">
      <t>さぎょう</t>
    </rPh>
    <rPh sb="26" eb="27">
      <t>おこな</t>
    </rPh>
    <rPh sb="29" eb="31">
      <t>せいさん</t>
    </rPh>
    <rPh sb="31" eb="32">
      <t>また</t>
    </rPh>
    <rPh sb="33" eb="35">
      <t>さぎょう</t>
    </rPh>
    <rPh sb="36" eb="37">
      <t>かか</t>
    </rPh>
    <rPh sb="38" eb="40">
      <t>めんせき</t>
    </rPh>
    <rPh sb="41" eb="42">
      <t>あたま</t>
    </rPh>
    <rPh sb="42" eb="43">
      <t>はね</t>
    </rPh>
    <rPh sb="43" eb="44">
      <t>かず</t>
    </rPh>
    <rPh sb="46" eb="47">
      <t>つぎ</t>
    </rPh>
    <rPh sb="48" eb="50">
      <t>きてい</t>
    </rPh>
    <rPh sb="56" eb="58">
      <t>がいとう</t>
    </rPh>
    <phoneticPr fontId="2" type="Hiragana"/>
  </si>
  <si>
    <t>　　⑤施設花き栽培面積　　　　 　 　　   250㎡</t>
    <rPh sb="3" eb="5">
      <t>しせつ</t>
    </rPh>
    <rPh sb="5" eb="6">
      <t>はな</t>
    </rPh>
    <rPh sb="7" eb="9">
      <t>さいばい</t>
    </rPh>
    <rPh sb="9" eb="11">
      <t>めんせき</t>
    </rPh>
    <phoneticPr fontId="2" type="Hiragana"/>
  </si>
  <si>
    <t>販売</t>
    <rPh sb="0" eb="2">
      <t>はんばい</t>
    </rPh>
    <phoneticPr fontId="2" type="Hiragana"/>
  </si>
  <si>
    <t>樹園地</t>
    <rPh sb="0" eb="1">
      <t>じゅ</t>
    </rPh>
    <rPh sb="1" eb="3">
      <t>えんち</t>
    </rPh>
    <phoneticPr fontId="2" type="Hiragana"/>
  </si>
  <si>
    <t>事業を行うものをいう。</t>
  </si>
  <si>
    <t>80～84歳</t>
    <rPh sb="5" eb="6">
      <t>さい</t>
    </rPh>
    <phoneticPr fontId="2" type="Hiragana"/>
  </si>
  <si>
    <t>　　⑦肥育牛飼養頭数　　　　　 　 　　  　 1頭</t>
    <rPh sb="3" eb="4">
      <t>こえ</t>
    </rPh>
    <rPh sb="4" eb="5">
      <t>いく</t>
    </rPh>
    <rPh sb="5" eb="6">
      <t>うし</t>
    </rPh>
    <rPh sb="6" eb="7">
      <t>か</t>
    </rPh>
    <rPh sb="7" eb="8">
      <t>よう</t>
    </rPh>
    <rPh sb="8" eb="9">
      <t>あたま</t>
    </rPh>
    <rPh sb="9" eb="10">
      <t>かず</t>
    </rPh>
    <phoneticPr fontId="2" type="Hiragana"/>
  </si>
  <si>
    <t>養蚕</t>
    <rPh sb="0" eb="1">
      <t>オサム</t>
    </rPh>
    <rPh sb="1" eb="2">
      <t>カイコ</t>
    </rPh>
    <phoneticPr fontId="2"/>
  </si>
  <si>
    <t>　(1)　経営耕地面積が30a以上の規模の農業</t>
    <rPh sb="5" eb="7">
      <t>けいえい</t>
    </rPh>
    <rPh sb="7" eb="9">
      <t>こうち</t>
    </rPh>
    <rPh sb="9" eb="11">
      <t>めんせき</t>
    </rPh>
    <rPh sb="15" eb="17">
      <t>いじょう</t>
    </rPh>
    <rPh sb="18" eb="20">
      <t>きぼ</t>
    </rPh>
    <rPh sb="21" eb="23">
      <t>のうぎょう</t>
    </rPh>
    <phoneticPr fontId="2" type="Hiragana"/>
  </si>
  <si>
    <t>　　　 農業</t>
    <rPh sb="4" eb="6">
      <t>のうぎょう</t>
    </rPh>
    <phoneticPr fontId="2" type="Hiragana"/>
  </si>
  <si>
    <t>　　　　面積が3ha以上の規模の林業（調査実施年を計画期間に含む「森林経営計画」を策定している者又は調査期日前5年間に</t>
    <rPh sb="4" eb="6">
      <t>めんせき</t>
    </rPh>
    <rPh sb="10" eb="12">
      <t>いじょう</t>
    </rPh>
    <rPh sb="13" eb="15">
      <t>きぼ</t>
    </rPh>
    <rPh sb="16" eb="18">
      <t>りんぎょう</t>
    </rPh>
    <rPh sb="19" eb="21">
      <t>ちょうさ</t>
    </rPh>
    <rPh sb="21" eb="23">
      <t>じっし</t>
    </rPh>
    <rPh sb="23" eb="24">
      <t>ねん</t>
    </rPh>
    <rPh sb="25" eb="27">
      <t>けいかく</t>
    </rPh>
    <rPh sb="27" eb="29">
      <t>きかん</t>
    </rPh>
    <rPh sb="30" eb="31">
      <t>ふく</t>
    </rPh>
    <rPh sb="33" eb="35">
      <t>しんりん</t>
    </rPh>
    <rPh sb="35" eb="37">
      <t>けいえい</t>
    </rPh>
    <rPh sb="37" eb="39">
      <t>けいかく</t>
    </rPh>
    <rPh sb="41" eb="43">
      <t>さくてい</t>
    </rPh>
    <rPh sb="47" eb="48">
      <t>もの</t>
    </rPh>
    <rPh sb="48" eb="49">
      <t>また</t>
    </rPh>
    <rPh sb="50" eb="52">
      <t>ちょうさ</t>
    </rPh>
    <rPh sb="52" eb="54">
      <t>きじつ</t>
    </rPh>
    <rPh sb="54" eb="55">
      <t>まえ</t>
    </rPh>
    <rPh sb="56" eb="58">
      <t>ねんかん</t>
    </rPh>
    <phoneticPr fontId="2" type="Hiragana"/>
  </si>
  <si>
    <t>肉用牛</t>
    <rPh sb="0" eb="3">
      <t>ニクヨウギュウ</t>
    </rPh>
    <phoneticPr fontId="2"/>
  </si>
  <si>
    <t>　　③果樹栽培面積　　　　 　 　　　 　　    10a</t>
    <rPh sb="3" eb="5">
      <t>かじゅ</t>
    </rPh>
    <rPh sb="5" eb="7">
      <t>さいばい</t>
    </rPh>
    <rPh sb="7" eb="9">
      <t>めんせき</t>
    </rPh>
    <phoneticPr fontId="2" type="Hiragana"/>
  </si>
  <si>
    <t>　　②施設野菜栽培面積　　　　 　 　　   350㎡</t>
    <rPh sb="3" eb="5">
      <t>しせつ</t>
    </rPh>
    <rPh sb="5" eb="7">
      <t>やさい</t>
    </rPh>
    <rPh sb="7" eb="9">
      <t>さいばい</t>
    </rPh>
    <rPh sb="9" eb="11">
      <t>めんせき</t>
    </rPh>
    <phoneticPr fontId="2" type="Hiragana"/>
  </si>
  <si>
    <t>　　⑩ブロイラー年間出荷羽数　　　　1,000羽</t>
    <rPh sb="8" eb="10">
      <t>ねんかん</t>
    </rPh>
    <rPh sb="10" eb="12">
      <t>しゅっか</t>
    </rPh>
    <rPh sb="12" eb="13">
      <t>わ</t>
    </rPh>
    <rPh sb="13" eb="14">
      <t>すう</t>
    </rPh>
    <rPh sb="23" eb="24">
      <t>はね</t>
    </rPh>
    <phoneticPr fontId="2" type="Hiragana"/>
  </si>
  <si>
    <t>その他の作物</t>
    <rPh sb="2" eb="3">
      <t>タ</t>
    </rPh>
    <rPh sb="4" eb="5">
      <t>サク</t>
    </rPh>
    <rPh sb="5" eb="6">
      <t>ブツ</t>
    </rPh>
    <phoneticPr fontId="2"/>
  </si>
  <si>
    <t>田のある</t>
  </si>
  <si>
    <t>　　⑨採卵鶏飼養羽数　　　　　　　　　　150羽</t>
    <rPh sb="3" eb="4">
      <t>とり</t>
    </rPh>
    <rPh sb="4" eb="5">
      <t>たまご</t>
    </rPh>
    <rPh sb="5" eb="6">
      <t>とり</t>
    </rPh>
    <rPh sb="6" eb="7">
      <t>か</t>
    </rPh>
    <rPh sb="7" eb="8">
      <t>よう</t>
    </rPh>
    <rPh sb="8" eb="9">
      <t>はね</t>
    </rPh>
    <rPh sb="9" eb="10">
      <t>かず</t>
    </rPh>
    <rPh sb="23" eb="24">
      <t>はね</t>
    </rPh>
    <phoneticPr fontId="2" type="Hiragana"/>
  </si>
  <si>
    <t>「経営耕地」</t>
    <rPh sb="1" eb="3">
      <t>けいえい</t>
    </rPh>
    <rPh sb="3" eb="5">
      <t>こうち</t>
    </rPh>
    <phoneticPr fontId="2" type="Hiragana"/>
  </si>
  <si>
    <t>　　④露地花き栽培面積　　　　 　 　 　     10a</t>
    <rPh sb="3" eb="5">
      <t>ろじ</t>
    </rPh>
    <rPh sb="5" eb="6">
      <t>はな</t>
    </rPh>
    <rPh sb="7" eb="9">
      <t>さいばい</t>
    </rPh>
    <rPh sb="9" eb="11">
      <t>めんせき</t>
    </rPh>
    <phoneticPr fontId="2" type="Hiragana"/>
  </si>
  <si>
    <t>面積</t>
  </si>
  <si>
    <t>　　⑥搾乳牛飼養頭数　　　　　 　 　　  　 1頭</t>
    <rPh sb="3" eb="5">
      <t>さくにゅう</t>
    </rPh>
    <rPh sb="5" eb="6">
      <t>うし</t>
    </rPh>
    <rPh sb="6" eb="7">
      <t>か</t>
    </rPh>
    <rPh sb="7" eb="8">
      <t>よう</t>
    </rPh>
    <rPh sb="8" eb="9">
      <t>あたま</t>
    </rPh>
    <rPh sb="9" eb="10">
      <t>かず</t>
    </rPh>
    <phoneticPr fontId="2" type="Hiragana"/>
  </si>
  <si>
    <t>　　①露地野菜作付面積　　　 　 　 　　    15a</t>
    <rPh sb="3" eb="5">
      <t>ろじ</t>
    </rPh>
    <rPh sb="5" eb="7">
      <t>やさい</t>
    </rPh>
    <rPh sb="7" eb="9">
      <t>さくづ</t>
    </rPh>
    <rPh sb="9" eb="11">
      <t>めんせき</t>
    </rPh>
    <phoneticPr fontId="2" type="Hiragana"/>
  </si>
  <si>
    <t>果樹類が主位のもの</t>
    <rPh sb="0" eb="3">
      <t>カジュルイ</t>
    </rPh>
    <rPh sb="4" eb="6">
      <t>シュイ</t>
    </rPh>
    <phoneticPr fontId="2"/>
  </si>
  <si>
    <t>　(3)　権原に基づいて育林又は伐採（立木竹のみを譲り受けてする伐採を除く。）を行うことができる山林（以下「保有山林」という。）の　</t>
    <rPh sb="5" eb="6">
      <t>けん</t>
    </rPh>
    <rPh sb="6" eb="7">
      <t>はら</t>
    </rPh>
    <rPh sb="8" eb="9">
      <t>もと</t>
    </rPh>
    <rPh sb="12" eb="13">
      <t>いく</t>
    </rPh>
    <rPh sb="13" eb="14">
      <t>はやし</t>
    </rPh>
    <rPh sb="14" eb="15">
      <t>また</t>
    </rPh>
    <rPh sb="16" eb="18">
      <t>ばっさい</t>
    </rPh>
    <rPh sb="19" eb="20">
      <t>た</t>
    </rPh>
    <rPh sb="20" eb="21">
      <t>き</t>
    </rPh>
    <rPh sb="21" eb="22">
      <t>たけ</t>
    </rPh>
    <rPh sb="25" eb="26">
      <t>ゆず</t>
    </rPh>
    <rPh sb="27" eb="28">
      <t>う</t>
    </rPh>
    <rPh sb="32" eb="34">
      <t>ばっさい</t>
    </rPh>
    <rPh sb="35" eb="36">
      <t>のぞ</t>
    </rPh>
    <rPh sb="40" eb="41">
      <t>おこな</t>
    </rPh>
    <rPh sb="48" eb="50">
      <t>さんりん</t>
    </rPh>
    <rPh sb="51" eb="53">
      <t>いか</t>
    </rPh>
    <rPh sb="54" eb="56">
      <t>ほゆう</t>
    </rPh>
    <rPh sb="56" eb="58">
      <t>さんりん</t>
    </rPh>
    <phoneticPr fontId="2" type="Hiragana"/>
  </si>
  <si>
    <t>　調査期日現在で農林業経営体が経営している耕地（けい畔を含む田、樹園地及び畑）をいい、自ら所有し耕作している耕地（自作地）と、</t>
    <rPh sb="1" eb="3">
      <t>ちょうさ</t>
    </rPh>
    <rPh sb="3" eb="5">
      <t>きじつ</t>
    </rPh>
    <rPh sb="5" eb="7">
      <t>げんざい</t>
    </rPh>
    <rPh sb="8" eb="11">
      <t>のうりんぎょう</t>
    </rPh>
    <rPh sb="11" eb="14">
      <t>けいえいたい</t>
    </rPh>
    <rPh sb="15" eb="17">
      <t>けいえい</t>
    </rPh>
    <rPh sb="21" eb="23">
      <t>こうち</t>
    </rPh>
    <rPh sb="26" eb="27">
      <t>はん</t>
    </rPh>
    <rPh sb="28" eb="29">
      <t>ふく</t>
    </rPh>
    <rPh sb="30" eb="31">
      <t>た</t>
    </rPh>
    <rPh sb="32" eb="33">
      <t>じゅ</t>
    </rPh>
    <rPh sb="33" eb="35">
      <t>えんち</t>
    </rPh>
    <rPh sb="35" eb="36">
      <t>およ</t>
    </rPh>
    <rPh sb="37" eb="38">
      <t>はたけ</t>
    </rPh>
    <rPh sb="43" eb="44">
      <t>みずか</t>
    </rPh>
    <rPh sb="45" eb="47">
      <t>しょゆう</t>
    </rPh>
    <rPh sb="48" eb="50">
      <t>こうさく</t>
    </rPh>
    <rPh sb="54" eb="56">
      <t>こうち</t>
    </rPh>
    <rPh sb="57" eb="60">
      <t>じさくち</t>
    </rPh>
    <phoneticPr fontId="2" type="Hiragana"/>
  </si>
  <si>
    <t>工芸農作物</t>
    <rPh sb="0" eb="2">
      <t>コウゲイ</t>
    </rPh>
    <rPh sb="2" eb="5">
      <t>ノウサクブツ</t>
    </rPh>
    <phoneticPr fontId="2"/>
  </si>
  <si>
    <t>経営体</t>
    <rPh sb="0" eb="3">
      <t>けいえいたい</t>
    </rPh>
    <phoneticPr fontId="2" type="Hiragana"/>
  </si>
  <si>
    <t>　(5)　委託を受けて行う育林若しくは素材生産又は立木を購入して行う素材生産の事業（ただし、素材生産については、調査期日前</t>
    <rPh sb="5" eb="7">
      <t>いたく</t>
    </rPh>
    <rPh sb="8" eb="9">
      <t>う</t>
    </rPh>
    <rPh sb="11" eb="12">
      <t>おこな</t>
    </rPh>
    <rPh sb="13" eb="15">
      <t>いくりん</t>
    </rPh>
    <rPh sb="15" eb="16">
      <t>も</t>
    </rPh>
    <rPh sb="19" eb="21">
      <t>そざい</t>
    </rPh>
    <rPh sb="21" eb="23">
      <t>せいさん</t>
    </rPh>
    <rPh sb="23" eb="24">
      <t>また</t>
    </rPh>
    <rPh sb="25" eb="26">
      <t>た</t>
    </rPh>
    <rPh sb="26" eb="27">
      <t>き</t>
    </rPh>
    <rPh sb="28" eb="30">
      <t>こうにゅう</t>
    </rPh>
    <rPh sb="32" eb="33">
      <t>おこな</t>
    </rPh>
    <rPh sb="34" eb="36">
      <t>そざい</t>
    </rPh>
    <rPh sb="36" eb="38">
      <t>せいさん</t>
    </rPh>
    <rPh sb="39" eb="41">
      <t>じぎょう</t>
    </rPh>
    <rPh sb="46" eb="48">
      <t>そざい</t>
    </rPh>
    <rPh sb="48" eb="50">
      <t>せいさん</t>
    </rPh>
    <rPh sb="56" eb="58">
      <t>ちょうさ</t>
    </rPh>
    <rPh sb="58" eb="61">
      <t>きじつまえ</t>
    </rPh>
    <phoneticPr fontId="2" type="Hiragana"/>
  </si>
  <si>
    <t>田</t>
    <rPh sb="0" eb="1">
      <t>た</t>
    </rPh>
    <phoneticPr fontId="2" type="Hiragana"/>
  </si>
  <si>
    <t>酪農</t>
    <rPh sb="0" eb="1">
      <t>ラク</t>
    </rPh>
    <rPh sb="1" eb="2">
      <t>ノウ</t>
    </rPh>
    <phoneticPr fontId="2"/>
  </si>
  <si>
    <t>75～79歳</t>
    <rPh sb="5" eb="6">
      <t>さい</t>
    </rPh>
    <phoneticPr fontId="2" type="Hiragana"/>
  </si>
  <si>
    <t>　「農業経営体」</t>
  </si>
  <si>
    <t>麦類作が主位のもの</t>
  </si>
  <si>
    <t>　農林業経営体のうち(1)、(2)又は(4)のいずれかに該当する事業を行う者をいう。</t>
    <rPh sb="1" eb="4">
      <t>のうりんぎょう</t>
    </rPh>
    <rPh sb="4" eb="7">
      <t>けいえいたい</t>
    </rPh>
    <rPh sb="17" eb="18">
      <t>また</t>
    </rPh>
    <rPh sb="28" eb="30">
      <t>がいとう</t>
    </rPh>
    <rPh sb="32" eb="34">
      <t>じぎょう</t>
    </rPh>
    <rPh sb="35" eb="36">
      <t>おこな</t>
    </rPh>
    <rPh sb="37" eb="38">
      <t>もの</t>
    </rPh>
    <phoneticPr fontId="2" type="Hiragana"/>
  </si>
  <si>
    <t>　農林業経営体のうち、(3)又は(5)のいずれかに該当する事業を行う者をいう。</t>
    <rPh sb="1" eb="4">
      <t>のうりんぎょう</t>
    </rPh>
    <rPh sb="4" eb="7">
      <t>けいえいたい</t>
    </rPh>
    <rPh sb="14" eb="15">
      <t>また</t>
    </rPh>
    <rPh sb="25" eb="27">
      <t>がいとう</t>
    </rPh>
    <rPh sb="29" eb="31">
      <t>じぎょう</t>
    </rPh>
    <rPh sb="32" eb="33">
      <t>おこな</t>
    </rPh>
    <rPh sb="34" eb="35">
      <t>もの</t>
    </rPh>
    <phoneticPr fontId="2" type="Hiragana"/>
  </si>
  <si>
    <t>上野原市　農業経営体　経営耕地状況</t>
    <rPh sb="11" eb="13">
      <t>けいえい</t>
    </rPh>
    <rPh sb="13" eb="15">
      <t>こうち</t>
    </rPh>
    <rPh sb="15" eb="17">
      <t>じょうきょう</t>
    </rPh>
    <phoneticPr fontId="2" type="Hiragana"/>
  </si>
  <si>
    <t>ha</t>
  </si>
  <si>
    <t>畑</t>
    <rPh sb="0" eb="1">
      <t>はた</t>
    </rPh>
    <phoneticPr fontId="2" type="Hiragana"/>
  </si>
  <si>
    <t>肉用牛</t>
    <rPh sb="0" eb="1">
      <t>ニク</t>
    </rPh>
    <rPh sb="1" eb="2">
      <t>ヨウ</t>
    </rPh>
    <rPh sb="2" eb="3">
      <t>ウシ</t>
    </rPh>
    <phoneticPr fontId="2"/>
  </si>
  <si>
    <t>樹園地</t>
    <rPh sb="0" eb="1">
      <t>じゅ</t>
    </rPh>
    <rPh sb="1" eb="2">
      <t>えん</t>
    </rPh>
    <rPh sb="2" eb="3">
      <t>ち</t>
    </rPh>
    <phoneticPr fontId="2" type="Hiragana"/>
  </si>
  <si>
    <t>畑のある</t>
  </si>
  <si>
    <t>面　　積</t>
  </si>
  <si>
    <t>　他から借りて耕作している耕地（借入耕地）の合計である。土地台帳の地目や面積に関係なく、実際の地目別の面積とした。</t>
    <rPh sb="4" eb="5">
      <t>か</t>
    </rPh>
    <rPh sb="7" eb="9">
      <t>こうさく</t>
    </rPh>
    <rPh sb="13" eb="15">
      <t>こうち</t>
    </rPh>
    <rPh sb="16" eb="17">
      <t>か</t>
    </rPh>
    <rPh sb="17" eb="18">
      <t>い</t>
    </rPh>
    <rPh sb="18" eb="20">
      <t>こうち</t>
    </rPh>
    <rPh sb="22" eb="24">
      <t>ごうけい</t>
    </rPh>
    <rPh sb="28" eb="30">
      <t>とち</t>
    </rPh>
    <rPh sb="30" eb="32">
      <t>だいちょう</t>
    </rPh>
    <rPh sb="33" eb="35">
      <t>ちもく</t>
    </rPh>
    <rPh sb="36" eb="38">
      <t>めんせき</t>
    </rPh>
    <rPh sb="39" eb="41">
      <t>かんけい</t>
    </rPh>
    <rPh sb="44" eb="46">
      <t>じっさい</t>
    </rPh>
    <rPh sb="47" eb="49">
      <t>ちもく</t>
    </rPh>
    <rPh sb="49" eb="50">
      <t>べつ</t>
    </rPh>
    <rPh sb="51" eb="53">
      <t>めんせき</t>
    </rPh>
    <phoneticPr fontId="2" type="Hiragana"/>
  </si>
  <si>
    <t>総農家</t>
    <rPh sb="0" eb="1">
      <t>そう</t>
    </rPh>
    <rPh sb="1" eb="3">
      <t>のうか</t>
    </rPh>
    <phoneticPr fontId="2" type="Hiragana"/>
  </si>
  <si>
    <t>戸</t>
  </si>
  <si>
    <t>年</t>
    <rPh sb="0" eb="1">
      <t>ねん</t>
    </rPh>
    <phoneticPr fontId="2" type="Hiragana"/>
  </si>
  <si>
    <t>「農家」</t>
    <rPh sb="1" eb="3">
      <t>のうか</t>
    </rPh>
    <phoneticPr fontId="2" type="Hiragana"/>
  </si>
  <si>
    <t>　調査期日現在で、経営耕地面積が10ａ以上の農業を営む世帯又は経営耕
地面積が10ａ未満であっても、調査期日前</t>
  </si>
  <si>
    <t>養蚕が主位のもの</t>
    <rPh sb="0" eb="1">
      <t>オサム</t>
    </rPh>
    <rPh sb="1" eb="2">
      <t>カイコ</t>
    </rPh>
    <rPh sb="3" eb="5">
      <t>シュイ</t>
    </rPh>
    <phoneticPr fontId="2"/>
  </si>
  <si>
    <t>1 年間における農産物販売金額が15万円以上あった世帯をいう。なお、「農業を営む」とは、営利又は自家消費のために</t>
  </si>
  <si>
    <t>耕種、養畜、養蚕、又は自家生産の農産物を原料とする加工を行うことをいう。</t>
  </si>
  <si>
    <t>「販売農家」</t>
    <rPh sb="1" eb="3">
      <t>はんばい</t>
    </rPh>
    <phoneticPr fontId="2" type="Hiragana"/>
  </si>
  <si>
    <t>単一経営経営体（主位部門の販売金額が８割以上の経営体）</t>
    <rPh sb="0" eb="1">
      <t>タン</t>
    </rPh>
    <rPh sb="1" eb="2">
      <t>イチ</t>
    </rPh>
    <rPh sb="2" eb="3">
      <t>キョウ</t>
    </rPh>
    <rPh sb="3" eb="4">
      <t>エイ</t>
    </rPh>
    <rPh sb="4" eb="5">
      <t>キョウ</t>
    </rPh>
    <rPh sb="5" eb="6">
      <t>エイ</t>
    </rPh>
    <rPh sb="6" eb="7">
      <t>カラダ</t>
    </rPh>
    <rPh sb="8" eb="10">
      <t>シュイ</t>
    </rPh>
    <rPh sb="10" eb="11">
      <t>ブ</t>
    </rPh>
    <rPh sb="11" eb="12">
      <t>モン</t>
    </rPh>
    <rPh sb="13" eb="15">
      <t>ハンバイ</t>
    </rPh>
    <rPh sb="15" eb="17">
      <t>キンガク</t>
    </rPh>
    <rPh sb="19" eb="20">
      <t>ワリ</t>
    </rPh>
    <rPh sb="20" eb="22">
      <t>イジョウ</t>
    </rPh>
    <rPh sb="23" eb="26">
      <t>ケイエイタイ</t>
    </rPh>
    <phoneticPr fontId="2"/>
  </si>
  <si>
    <t>　経営耕地面積が30ａ以上又は調査期日前１年間における農産物販売金額
が50万円以上の農家をいう。</t>
  </si>
  <si>
    <t>　経営耕地面積が30ａ未満かつ調査期日前１年間における農産物販売金額
が50万円未満の農家をいう。</t>
  </si>
  <si>
    <t>上野原市　年齢別基幹的農業従事者数（個人経営体）</t>
    <rPh sb="0" eb="4">
      <t>うえのはらし</t>
    </rPh>
    <rPh sb="5" eb="8">
      <t>ねんれいべつ</t>
    </rPh>
    <rPh sb="8" eb="11">
      <t>きかんてき</t>
    </rPh>
    <rPh sb="11" eb="13">
      <t>のうぎょう</t>
    </rPh>
    <rPh sb="13" eb="16">
      <t>じゅうじしゃ</t>
    </rPh>
    <rPh sb="16" eb="17">
      <t>かず</t>
    </rPh>
    <rPh sb="18" eb="20">
      <t>こじん</t>
    </rPh>
    <rPh sb="20" eb="23">
      <t>けいえいたい</t>
    </rPh>
    <phoneticPr fontId="2" type="Hiragana"/>
  </si>
  <si>
    <t>男女計</t>
    <rPh sb="0" eb="3">
      <t>だんじょけい</t>
    </rPh>
    <phoneticPr fontId="2" type="Hiragana"/>
  </si>
  <si>
    <t>人</t>
    <rPh sb="0" eb="1">
      <t>にん</t>
    </rPh>
    <phoneticPr fontId="2" type="Hiragana"/>
  </si>
  <si>
    <t>計</t>
    <rPh sb="0" eb="1">
      <t>けい</t>
    </rPh>
    <phoneticPr fontId="2" type="Hiragana"/>
  </si>
  <si>
    <t>85歳以上</t>
    <rPh sb="2" eb="3">
      <t>さい</t>
    </rPh>
    <rPh sb="3" eb="5">
      <t>いじょう</t>
    </rPh>
    <phoneticPr fontId="2" type="Hiragana"/>
  </si>
  <si>
    <t>男</t>
    <rPh sb="0" eb="1">
      <t>おとこ</t>
    </rPh>
    <phoneticPr fontId="2" type="Hiragana"/>
  </si>
  <si>
    <t>15～19歳</t>
    <rPh sb="5" eb="6">
      <t>さい</t>
    </rPh>
    <phoneticPr fontId="2" type="Hiragana"/>
  </si>
  <si>
    <t>20～24歳</t>
    <rPh sb="5" eb="6">
      <t>さい</t>
    </rPh>
    <phoneticPr fontId="2" type="Hiragana"/>
  </si>
  <si>
    <t>25～29歳</t>
    <rPh sb="5" eb="6">
      <t>さい</t>
    </rPh>
    <phoneticPr fontId="2" type="Hiragana"/>
  </si>
  <si>
    <t>養豚</t>
    <rPh sb="0" eb="1">
      <t>オサム</t>
    </rPh>
    <rPh sb="1" eb="2">
      <t>ブタ</t>
    </rPh>
    <phoneticPr fontId="2"/>
  </si>
  <si>
    <t>35～39歳</t>
    <rPh sb="5" eb="6">
      <t>さい</t>
    </rPh>
    <phoneticPr fontId="2" type="Hiragana"/>
  </si>
  <si>
    <t>40～44歳</t>
    <rPh sb="5" eb="6">
      <t>さい</t>
    </rPh>
    <phoneticPr fontId="2" type="Hiragana"/>
  </si>
  <si>
    <t>※「×」：公表項目のないもの</t>
  </si>
  <si>
    <t>45～49歳</t>
    <rPh sb="5" eb="6">
      <t>さい</t>
    </rPh>
    <phoneticPr fontId="2" type="Hiragana"/>
  </si>
  <si>
    <t>50～54歳</t>
    <rPh sb="5" eb="6">
      <t>さい</t>
    </rPh>
    <phoneticPr fontId="2" type="Hiragana"/>
  </si>
  <si>
    <t>55～59歳</t>
    <rPh sb="5" eb="6">
      <t>さい</t>
    </rPh>
    <phoneticPr fontId="2" type="Hiragana"/>
  </si>
  <si>
    <t>60～64歳</t>
    <rPh sb="5" eb="6">
      <t>さい</t>
    </rPh>
    <phoneticPr fontId="2" type="Hiragana"/>
  </si>
  <si>
    <t>65～69歳</t>
    <rPh sb="5" eb="6">
      <t>さい</t>
    </rPh>
    <phoneticPr fontId="2" type="Hiragana"/>
  </si>
  <si>
    <t>「基幹的農業従事者」</t>
    <rPh sb="1" eb="4">
      <t>きかんてき</t>
    </rPh>
    <rPh sb="4" eb="6">
      <t>のうぎょう</t>
    </rPh>
    <rPh sb="6" eb="9">
      <t>じゅうじしゃ</t>
    </rPh>
    <phoneticPr fontId="2" type="Hiragana"/>
  </si>
  <si>
    <t>※「－」：事実のないもの</t>
    <rPh sb="5" eb="7">
      <t>ジジツ</t>
    </rPh>
    <phoneticPr fontId="2"/>
  </si>
  <si>
    <t>-</t>
  </si>
  <si>
    <t>　15歳以上の世帯員のうち、ふだん仕事として主に自営農業に従事して
いる者をいう。</t>
  </si>
  <si>
    <t>露地野菜が主位のもの</t>
    <rPh sb="0" eb="2">
      <t>ロジ</t>
    </rPh>
    <rPh sb="2" eb="4">
      <t>ヤサイ</t>
    </rPh>
    <rPh sb="5" eb="7">
      <t>シュイ</t>
    </rPh>
    <phoneticPr fontId="2"/>
  </si>
  <si>
    <t>※「×」：公表項目のないもの</t>
    <rPh sb="5" eb="7">
      <t>コウヒョウ</t>
    </rPh>
    <rPh sb="7" eb="9">
      <t>コウモク</t>
    </rPh>
    <phoneticPr fontId="2"/>
  </si>
  <si>
    <t>計</t>
    <rPh sb="0" eb="1">
      <t>ケイ</t>
    </rPh>
    <phoneticPr fontId="2"/>
  </si>
  <si>
    <t>露地野菜</t>
    <rPh sb="0" eb="2">
      <t>ロジ</t>
    </rPh>
    <rPh sb="2" eb="4">
      <t>ヤサイ</t>
    </rPh>
    <phoneticPr fontId="2"/>
  </si>
  <si>
    <t>施設野菜</t>
    <rPh sb="0" eb="2">
      <t>シセツ</t>
    </rPh>
    <rPh sb="2" eb="4">
      <t>ヤサイ</t>
    </rPh>
    <phoneticPr fontId="2"/>
  </si>
  <si>
    <t>花き・花木</t>
    <rPh sb="0" eb="1">
      <t>カ</t>
    </rPh>
    <rPh sb="3" eb="5">
      <t>カボク</t>
    </rPh>
    <phoneticPr fontId="2"/>
  </si>
  <si>
    <t>工芸農作物が主位のもの</t>
    <rPh sb="6" eb="8">
      <t>シュイ</t>
    </rPh>
    <phoneticPr fontId="2"/>
  </si>
  <si>
    <t>上野原市　農業経営組織別経営体数</t>
    <rPh sb="9" eb="11">
      <t>そしき</t>
    </rPh>
    <rPh sb="11" eb="12">
      <t>べつ</t>
    </rPh>
    <rPh sb="12" eb="14">
      <t>けいえい</t>
    </rPh>
    <rPh sb="14" eb="15">
      <t>からだ</t>
    </rPh>
    <rPh sb="15" eb="16">
      <t>かず</t>
    </rPh>
    <phoneticPr fontId="2" type="Hiragana"/>
  </si>
  <si>
    <t>養豚が主位のもの</t>
    <rPh sb="3" eb="5">
      <t>シュイ</t>
    </rPh>
    <phoneticPr fontId="2"/>
  </si>
  <si>
    <t>準単一複合経営及び複合経営経営体（主位部門の販売金額が８割未満の経営体）</t>
    <rPh sb="0" eb="1">
      <t>ジュン</t>
    </rPh>
    <rPh sb="1" eb="3">
      <t>タンイツ</t>
    </rPh>
    <rPh sb="3" eb="5">
      <t>フクゴウ</t>
    </rPh>
    <rPh sb="5" eb="7">
      <t>ケイエイ</t>
    </rPh>
    <rPh sb="7" eb="8">
      <t>オヨ</t>
    </rPh>
    <rPh sb="9" eb="11">
      <t>フクゴウ</t>
    </rPh>
    <rPh sb="11" eb="13">
      <t>ケイエイ</t>
    </rPh>
    <rPh sb="13" eb="16">
      <t>ケイエイタイ</t>
    </rPh>
    <rPh sb="17" eb="19">
      <t>シュイ</t>
    </rPh>
    <rPh sb="19" eb="21">
      <t>ブモン</t>
    </rPh>
    <rPh sb="22" eb="24">
      <t>ハンバイ</t>
    </rPh>
    <rPh sb="24" eb="26">
      <t>キンガク</t>
    </rPh>
    <rPh sb="28" eb="29">
      <t>ワリ</t>
    </rPh>
    <rPh sb="29" eb="31">
      <t>ミマン</t>
    </rPh>
    <rPh sb="32" eb="35">
      <t>ケイエイタイ</t>
    </rPh>
    <phoneticPr fontId="2"/>
  </si>
  <si>
    <t>準単一複合経営経営体（主位部門の販売金額が６～８割の経営体）</t>
    <rPh sb="0" eb="1">
      <t>ジュン</t>
    </rPh>
    <rPh sb="1" eb="3">
      <t>タンイツ</t>
    </rPh>
    <rPh sb="3" eb="5">
      <t>フクゴウ</t>
    </rPh>
    <rPh sb="5" eb="7">
      <t>ケイエイ</t>
    </rPh>
    <rPh sb="7" eb="9">
      <t>ケイエイ</t>
    </rPh>
    <rPh sb="9" eb="10">
      <t>タイ</t>
    </rPh>
    <rPh sb="11" eb="13">
      <t>シュイ</t>
    </rPh>
    <rPh sb="13" eb="15">
      <t>ブモン</t>
    </rPh>
    <rPh sb="16" eb="18">
      <t>ハンバイ</t>
    </rPh>
    <rPh sb="18" eb="20">
      <t>キンガク</t>
    </rPh>
    <rPh sb="24" eb="25">
      <t>ワリ</t>
    </rPh>
    <rPh sb="26" eb="29">
      <t>ケイエイタイ</t>
    </rPh>
    <phoneticPr fontId="2"/>
  </si>
  <si>
    <t>稲作が主位部門で２位が</t>
    <rPh sb="0" eb="2">
      <t>イナサク</t>
    </rPh>
    <rPh sb="3" eb="5">
      <t>シュイ</t>
    </rPh>
    <rPh sb="5" eb="7">
      <t>ブモン</t>
    </rPh>
    <rPh sb="9" eb="10">
      <t>イ</t>
    </rPh>
    <phoneticPr fontId="2"/>
  </si>
  <si>
    <t>麦類作</t>
    <rPh sb="0" eb="2">
      <t>ムギルイ</t>
    </rPh>
    <rPh sb="2" eb="3">
      <t>サク</t>
    </rPh>
    <phoneticPr fontId="2"/>
  </si>
  <si>
    <t>果樹類</t>
    <rPh sb="0" eb="3">
      <t>カジュルイ</t>
    </rPh>
    <phoneticPr fontId="2"/>
  </si>
  <si>
    <t>肉用牛が主位のもの</t>
    <rPh sb="0" eb="1">
      <t>ニク</t>
    </rPh>
    <rPh sb="1" eb="2">
      <t>ヨウ</t>
    </rPh>
    <rPh sb="2" eb="3">
      <t>ウシ</t>
    </rPh>
    <rPh sb="4" eb="6">
      <t>シュイ</t>
    </rPh>
    <phoneticPr fontId="2"/>
  </si>
  <si>
    <t>稲作</t>
    <rPh sb="0" eb="1">
      <t>イネ</t>
    </rPh>
    <rPh sb="1" eb="2">
      <t>サク</t>
    </rPh>
    <phoneticPr fontId="2"/>
  </si>
  <si>
    <t>麦類作</t>
    <rPh sb="0" eb="1">
      <t>ムギ</t>
    </rPh>
    <rPh sb="1" eb="2">
      <t>タグイ</t>
    </rPh>
    <rPh sb="2" eb="3">
      <t>サク</t>
    </rPh>
    <phoneticPr fontId="2"/>
  </si>
  <si>
    <t>合計</t>
    <rPh sb="0" eb="1">
      <t>ゴウ</t>
    </rPh>
    <rPh sb="1" eb="2">
      <t>ケイ</t>
    </rPh>
    <phoneticPr fontId="2"/>
  </si>
  <si>
    <t>小計</t>
    <rPh sb="0" eb="1">
      <t>ショウ</t>
    </rPh>
    <rPh sb="1" eb="2">
      <t>ケイ</t>
    </rPh>
    <phoneticPr fontId="2"/>
  </si>
  <si>
    <t>施設野菜が主位のもの</t>
    <rPh sb="0" eb="2">
      <t>シセツ</t>
    </rPh>
    <rPh sb="2" eb="4">
      <t>ヤサイ</t>
    </rPh>
    <rPh sb="5" eb="6">
      <t>シュ</t>
    </rPh>
    <rPh sb="6" eb="7">
      <t>クライ</t>
    </rPh>
    <phoneticPr fontId="2"/>
  </si>
  <si>
    <t>その他の作物が主位のもの</t>
    <rPh sb="7" eb="9">
      <t>シュイ</t>
    </rPh>
    <phoneticPr fontId="2"/>
  </si>
  <si>
    <t>酪農が主位のもの</t>
    <rPh sb="0" eb="1">
      <t>ラク</t>
    </rPh>
    <rPh sb="1" eb="2">
      <t>ノウ</t>
    </rPh>
    <rPh sb="3" eb="5">
      <t>シュイ</t>
    </rPh>
    <phoneticPr fontId="2"/>
  </si>
  <si>
    <t>養鶏が主位のもの</t>
    <rPh sb="0" eb="1">
      <t>オサム</t>
    </rPh>
    <rPh sb="1" eb="2">
      <t>ニワトリ</t>
    </rPh>
    <rPh sb="3" eb="5">
      <t>シュイ</t>
    </rPh>
    <phoneticPr fontId="2"/>
  </si>
  <si>
    <t>その他の畜産が主位のもの</t>
    <rPh sb="2" eb="3">
      <t>タ</t>
    </rPh>
    <rPh sb="4" eb="5">
      <t>チク</t>
    </rPh>
    <rPh sb="5" eb="6">
      <t>サン</t>
    </rPh>
    <rPh sb="7" eb="9">
      <t>シュイ</t>
    </rPh>
    <phoneticPr fontId="2"/>
  </si>
  <si>
    <t>販売のなかった経営体数</t>
    <rPh sb="0" eb="1">
      <t>ハン</t>
    </rPh>
    <rPh sb="1" eb="2">
      <t>バイ</t>
    </rPh>
    <rPh sb="7" eb="8">
      <t>キョウ</t>
    </rPh>
    <rPh sb="8" eb="9">
      <t>エイ</t>
    </rPh>
    <rPh sb="9" eb="10">
      <t>カラダ</t>
    </rPh>
    <rPh sb="10" eb="11">
      <t>スウ</t>
    </rPh>
    <phoneticPr fontId="2"/>
  </si>
  <si>
    <t>果樹類</t>
    <rPh sb="0" eb="1">
      <t>ハタシ</t>
    </rPh>
    <rPh sb="1" eb="2">
      <t>キ</t>
    </rPh>
    <rPh sb="2" eb="3">
      <t>タグイ</t>
    </rPh>
    <phoneticPr fontId="2"/>
  </si>
  <si>
    <t>雑穀・
いも・豆類</t>
    <rPh sb="0" eb="2">
      <t>ザッコク</t>
    </rPh>
    <rPh sb="7" eb="9">
      <t>マメルイ</t>
    </rPh>
    <phoneticPr fontId="2"/>
  </si>
  <si>
    <r>
      <t>複</t>
    </r>
    <r>
      <rPr>
        <sz val="9"/>
        <color auto="1"/>
        <rFont val="ＭＳ Ｐゴシック"/>
      </rPr>
      <t>合経営経営体(主位部門が６割未満の経営体)</t>
    </r>
    <rPh sb="0" eb="1">
      <t>フク</t>
    </rPh>
    <rPh sb="1" eb="2">
      <t>ゴウ</t>
    </rPh>
    <rPh sb="2" eb="3">
      <t>キョウ</t>
    </rPh>
    <rPh sb="3" eb="4">
      <t>エイ</t>
    </rPh>
    <rPh sb="4" eb="5">
      <t>キョウ</t>
    </rPh>
    <rPh sb="5" eb="6">
      <t>エイ</t>
    </rPh>
    <rPh sb="6" eb="7">
      <t>タイ</t>
    </rPh>
    <rPh sb="8" eb="10">
      <t>シュイ</t>
    </rPh>
    <rPh sb="10" eb="11">
      <t>ブ</t>
    </rPh>
    <rPh sb="11" eb="12">
      <t>モン</t>
    </rPh>
    <rPh sb="14" eb="15">
      <t>ワリ</t>
    </rPh>
    <rPh sb="15" eb="16">
      <t>ヒツジ</t>
    </rPh>
    <rPh sb="16" eb="17">
      <t>マン</t>
    </rPh>
    <rPh sb="18" eb="19">
      <t>キョウ</t>
    </rPh>
    <rPh sb="19" eb="20">
      <t>エイ</t>
    </rPh>
    <rPh sb="20" eb="21">
      <t>タイ</t>
    </rPh>
    <phoneticPr fontId="2"/>
  </si>
  <si>
    <t>花き・花木が主位のもの</t>
    <rPh sb="0" eb="1">
      <t>カ</t>
    </rPh>
    <rPh sb="3" eb="5">
      <t>カボク</t>
    </rPh>
    <rPh sb="6" eb="8">
      <t>シュイ</t>
    </rPh>
    <phoneticPr fontId="2"/>
  </si>
  <si>
    <t>雑穀・いも類・豆類が主位のもの</t>
    <rPh sb="10" eb="12">
      <t>シュイ</t>
    </rPh>
    <phoneticPr fontId="2"/>
  </si>
  <si>
    <t>その他の畜産</t>
    <rPh sb="2" eb="3">
      <t>タ</t>
    </rPh>
    <rPh sb="4" eb="5">
      <t>チク</t>
    </rPh>
    <rPh sb="5" eb="6">
      <t>サン</t>
    </rPh>
    <phoneticPr fontId="2"/>
  </si>
  <si>
    <t>雑穀・いも類・豆類</t>
    <rPh sb="0" eb="1">
      <t>ザツ</t>
    </rPh>
    <rPh sb="1" eb="2">
      <t>コク</t>
    </rPh>
    <rPh sb="5" eb="6">
      <t>ルイ</t>
    </rPh>
    <rPh sb="7" eb="8">
      <t>マメ</t>
    </rPh>
    <rPh sb="8" eb="9">
      <t>タグイ</t>
    </rPh>
    <phoneticPr fontId="2"/>
  </si>
  <si>
    <t>販売のあった経営体数</t>
    <rPh sb="0" eb="1">
      <t>ハン</t>
    </rPh>
    <rPh sb="1" eb="2">
      <t>バイ</t>
    </rPh>
    <rPh sb="6" eb="7">
      <t>キョウ</t>
    </rPh>
    <rPh sb="7" eb="8">
      <t>エイ</t>
    </rPh>
    <rPh sb="8" eb="9">
      <t>タイ</t>
    </rPh>
    <rPh sb="9" eb="10">
      <t>スウ</t>
    </rPh>
    <phoneticPr fontId="2"/>
  </si>
  <si>
    <t>　農産物販売金額のうち、主位部門の販売金額が８割以上の経営体をいう。</t>
  </si>
  <si>
    <t>「複合経営経営体」</t>
  </si>
  <si>
    <t>「単一経営経営体」</t>
  </si>
  <si>
    <t>　単一経営以外をいい、農産物販売金額のうち、主位部門の販売金額が８
割未満（販売のなかった経営体を除く）の経営体をいう。</t>
  </si>
  <si>
    <t>※「－」：事実のないもの</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</si>
</sst>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 ###\ ###\ ##0"/>
  </numFmts>
  <fonts count="10">
    <font>
      <sz val="11"/>
      <color theme="1"/>
      <name val="ＭＳ Ｐゴシック"/>
      <family val="3"/>
      <scheme val="minor"/>
    </font>
    <font>
      <sz val="11"/>
      <color indexed="8"/>
      <name val="游ゴシック"/>
      <family val="3"/>
    </font>
    <font>
      <sz val="6"/>
      <color auto="1"/>
      <name val="ＭＳ Ｐゴシック"/>
      <family val="3"/>
    </font>
    <font>
      <sz val="9"/>
      <color theme="1"/>
      <name val="ＭＳ Ｐゴシック"/>
      <family val="3"/>
      <scheme val="minor"/>
    </font>
    <font>
      <b/>
      <sz val="11"/>
      <color theme="1"/>
      <name val="ＭＳ Ｐゴシック"/>
      <family val="3"/>
      <scheme val="minor"/>
    </font>
    <font>
      <sz val="9"/>
      <color auto="1"/>
      <name val="ＭＳ Ｐゴシック"/>
      <family val="3"/>
    </font>
    <font>
      <sz val="10"/>
      <color theme="1"/>
      <name val="ＭＳ Ｐゴシック"/>
      <family val="3"/>
      <scheme val="minor"/>
    </font>
    <font>
      <sz val="11"/>
      <color auto="1"/>
      <name val="ＭＳ Ｐゴシック"/>
      <family val="3"/>
    </font>
    <font>
      <sz val="11"/>
      <color indexed="8"/>
      <name val="ＭＳ Ｐゴシック"/>
      <family val="3"/>
    </font>
    <font>
      <sz val="8"/>
      <color auto="1"/>
      <name val="ＭＳ Ｐゴシック"/>
      <family val="3"/>
    </font>
  </fonts>
  <fills count="5">
    <fill>
      <patternFill patternType="none"/>
    </fill>
    <fill>
      <patternFill patternType="gray125"/>
    </fill>
    <fill>
      <patternFill patternType="solid">
        <fgColor rgb="FFFFE69A"/>
        <bgColor indexed="64"/>
      </patternFill>
    </fill>
    <fill>
      <patternFill patternType="solid">
        <fgColor rgb="FF90D7F0"/>
        <bgColor indexed="64"/>
      </patternFill>
    </fill>
    <fill>
      <patternFill patternType="solid">
        <fgColor rgb="FFFFA6A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theme="0" tint="-0.25"/>
      </bottom>
      <diagonal/>
    </border>
    <border>
      <left style="thin">
        <color indexed="64"/>
      </left>
      <right style="thin">
        <color indexed="64"/>
      </right>
      <top style="hair">
        <color theme="0" tint="-0.25"/>
      </top>
      <bottom style="hair">
        <color theme="0" tint="-0.25"/>
      </bottom>
      <diagonal/>
    </border>
    <border>
      <left style="thin">
        <color indexed="64"/>
      </left>
      <right style="thin">
        <color indexed="64"/>
      </right>
      <top style="hair">
        <color theme="0" tint="-0.25"/>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theme="0" tint="-0.25"/>
      </bottom>
      <diagonal/>
    </border>
    <border>
      <left/>
      <right/>
      <top style="thin">
        <color indexed="64"/>
      </top>
      <bottom style="hair">
        <color theme="0" tint="-0.25"/>
      </bottom>
      <diagonal/>
    </border>
    <border>
      <left/>
      <right style="thin">
        <color indexed="64"/>
      </right>
      <top style="thin">
        <color indexed="64"/>
      </top>
      <bottom style="hair">
        <color theme="0" tint="-0.25"/>
      </bottom>
      <diagonal/>
    </border>
    <border>
      <left style="thin">
        <color indexed="64"/>
      </left>
      <right style="thin">
        <color indexed="64"/>
      </right>
      <top style="thin">
        <color indexed="64"/>
      </top>
      <bottom style="hair">
        <color theme="0" tint="-0.25"/>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71">
    <xf numFmtId="0" fontId="0" fillId="0" borderId="0" xfId="0">
      <alignment vertical="center"/>
    </xf>
    <xf numFmtId="0" fontId="3" fillId="0" borderId="0" xfId="0" applyFont="1">
      <alignmen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0" xfId="0" applyFont="1">
      <alignment vertical="center"/>
    </xf>
    <xf numFmtId="0" fontId="0" fillId="2" borderId="7" xfId="0" applyFill="1" applyBorder="1" applyAlignment="1">
      <alignment horizontal="distributed" vertical="center"/>
    </xf>
    <xf numFmtId="0" fontId="0" fillId="2" borderId="8" xfId="0" applyFill="1" applyBorder="1" applyAlignment="1">
      <alignment horizontal="distributed" vertical="center"/>
    </xf>
    <xf numFmtId="0" fontId="0" fillId="2" borderId="9" xfId="0" applyFill="1" applyBorder="1" applyAlignment="1">
      <alignment horizontal="distributed" vertical="center"/>
    </xf>
    <xf numFmtId="176" fontId="0" fillId="0" borderId="4"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176" fontId="0" fillId="0" borderId="6" xfId="0" applyNumberFormat="1" applyFont="1" applyFill="1" applyBorder="1" applyAlignment="1">
      <alignment horizontal="right" vertical="center"/>
    </xf>
    <xf numFmtId="0" fontId="0" fillId="2" borderId="10" xfId="0" applyFill="1" applyBorder="1" applyAlignment="1">
      <alignment horizontal="distributed" vertical="center"/>
    </xf>
    <xf numFmtId="0" fontId="0" fillId="2" borderId="1" xfId="0" applyFill="1" applyBorder="1" applyAlignment="1">
      <alignment horizontal="distributed" vertical="center"/>
    </xf>
    <xf numFmtId="0" fontId="0" fillId="2" borderId="3" xfId="0" applyFill="1" applyBorder="1" applyAlignment="1">
      <alignment horizontal="distributed" vertical="center"/>
    </xf>
    <xf numFmtId="0" fontId="0" fillId="2" borderId="11" xfId="0" applyFill="1" applyBorder="1" applyAlignment="1">
      <alignment horizontal="distributed" vertical="center"/>
    </xf>
    <xf numFmtId="0" fontId="0" fillId="2" borderId="12" xfId="0" applyFill="1" applyBorder="1" applyAlignment="1">
      <alignment horizontal="distributed" vertical="center"/>
    </xf>
    <xf numFmtId="0" fontId="3" fillId="2" borderId="12" xfId="0" applyFont="1" applyFill="1" applyBorder="1" applyAlignment="1">
      <alignment horizontal="center" vertical="center"/>
    </xf>
    <xf numFmtId="0" fontId="3" fillId="0" borderId="0" xfId="0" applyFont="1" applyAlignment="1">
      <alignment vertical="center"/>
    </xf>
    <xf numFmtId="0" fontId="3" fillId="2" borderId="12" xfId="0" applyFont="1" applyFill="1" applyBorder="1" applyAlignment="1">
      <alignment horizontal="distributed" vertical="center"/>
    </xf>
    <xf numFmtId="0" fontId="6" fillId="2" borderId="1" xfId="0" applyFont="1" applyFill="1" applyBorder="1" applyAlignment="1">
      <alignment horizontal="distributed" vertical="center"/>
    </xf>
    <xf numFmtId="0" fontId="6" fillId="2" borderId="2" xfId="0" applyFont="1" applyFill="1" applyBorder="1" applyAlignment="1">
      <alignment horizontal="distributed" vertical="center"/>
    </xf>
    <xf numFmtId="0" fontId="0" fillId="0" borderId="5" xfId="0" applyBorder="1">
      <alignment vertical="center"/>
    </xf>
    <xf numFmtId="0" fontId="0" fillId="0" borderId="6" xfId="0" applyBorder="1">
      <alignment vertical="center"/>
    </xf>
    <xf numFmtId="0" fontId="6" fillId="2" borderId="12" xfId="0" applyFont="1" applyFill="1" applyBorder="1" applyAlignment="1">
      <alignment horizontal="distributed" vertical="center"/>
    </xf>
    <xf numFmtId="176" fontId="0" fillId="0" borderId="5" xfId="0" applyNumberFormat="1" applyFont="1" applyFill="1" applyBorder="1">
      <alignment vertical="center"/>
    </xf>
    <xf numFmtId="176" fontId="0" fillId="0" borderId="6" xfId="0" applyNumberFormat="1" applyFont="1" applyFill="1" applyBorder="1">
      <alignment vertical="center"/>
    </xf>
    <xf numFmtId="0" fontId="6" fillId="3" borderId="7" xfId="0" applyFont="1" applyFill="1" applyBorder="1" applyAlignment="1">
      <alignment horizontal="distributed" vertical="center"/>
    </xf>
    <xf numFmtId="0" fontId="6" fillId="3" borderId="3" xfId="0" applyFont="1" applyFill="1" applyBorder="1" applyAlignment="1">
      <alignment horizontal="distributed" vertical="center"/>
    </xf>
    <xf numFmtId="0" fontId="3" fillId="3" borderId="12" xfId="0" applyFont="1" applyFill="1" applyBorder="1" applyAlignment="1">
      <alignment horizontal="distributed" vertical="center"/>
    </xf>
    <xf numFmtId="0" fontId="6" fillId="4" borderId="7" xfId="0" applyFont="1" applyFill="1" applyBorder="1" applyAlignment="1">
      <alignment horizontal="distributed" vertical="center"/>
    </xf>
    <xf numFmtId="0" fontId="6" fillId="4" borderId="3" xfId="0" applyFont="1" applyFill="1" applyBorder="1" applyAlignment="1">
      <alignment horizontal="distributed" vertical="center"/>
    </xf>
    <xf numFmtId="0" fontId="3" fillId="4" borderId="12" xfId="0" applyFont="1" applyFill="1" applyBorder="1" applyAlignment="1">
      <alignment horizontal="distributed" vertical="center"/>
    </xf>
    <xf numFmtId="0" fontId="6" fillId="3" borderId="10" xfId="0" applyFont="1" applyFill="1" applyBorder="1" applyAlignment="1">
      <alignment horizontal="distributed" vertical="center"/>
    </xf>
    <xf numFmtId="0" fontId="6" fillId="3" borderId="12" xfId="0" applyFont="1" applyFill="1" applyBorder="1" applyAlignment="1">
      <alignment horizontal="distributed" vertical="center"/>
    </xf>
    <xf numFmtId="0" fontId="6" fillId="4" borderId="10" xfId="0" applyFont="1" applyFill="1" applyBorder="1" applyAlignment="1">
      <alignment horizontal="distributed" vertical="center"/>
    </xf>
    <xf numFmtId="0" fontId="6" fillId="4" borderId="12" xfId="0" applyFont="1" applyFill="1" applyBorder="1" applyAlignment="1">
      <alignment horizontal="distributed" vertical="center"/>
    </xf>
    <xf numFmtId="176" fontId="0" fillId="0" borderId="13" xfId="0" applyNumberFormat="1" applyFont="1" applyFill="1" applyBorder="1" applyAlignment="1">
      <alignment horizontal="right" vertical="center"/>
    </xf>
    <xf numFmtId="176" fontId="0" fillId="0" borderId="14" xfId="0" applyNumberFormat="1" applyFont="1" applyFill="1" applyBorder="1" applyAlignment="1">
      <alignment horizontal="right" vertical="center"/>
    </xf>
    <xf numFmtId="0" fontId="6" fillId="3" borderId="11" xfId="0" applyFont="1" applyFill="1" applyBorder="1" applyAlignment="1">
      <alignment horizontal="distributed" vertical="center"/>
    </xf>
    <xf numFmtId="176" fontId="0" fillId="0" borderId="15" xfId="0" applyNumberFormat="1" applyFont="1" applyFill="1" applyBorder="1" applyAlignment="1">
      <alignment horizontal="right" vertical="center"/>
    </xf>
    <xf numFmtId="0" fontId="6" fillId="4" borderId="11" xfId="0" applyFont="1" applyFill="1" applyBorder="1" applyAlignment="1">
      <alignment horizontal="distributed" vertical="center"/>
    </xf>
    <xf numFmtId="0" fontId="0" fillId="0" borderId="16" xfId="0" applyBorder="1" applyAlignment="1">
      <alignment horizontal="center" vertical="center"/>
    </xf>
    <xf numFmtId="0" fontId="0" fillId="2" borderId="2" xfId="0" applyFill="1" applyBorder="1" applyAlignment="1">
      <alignment horizontal="distributed" vertical="center"/>
    </xf>
    <xf numFmtId="176" fontId="0" fillId="0" borderId="16" xfId="0" applyNumberFormat="1" applyFont="1" applyFill="1" applyBorder="1" applyAlignment="1">
      <alignment horizontal="right" vertical="center"/>
    </xf>
    <xf numFmtId="0" fontId="0" fillId="2" borderId="17" xfId="0" applyFill="1" applyBorder="1" applyAlignment="1">
      <alignment horizontal="center" vertical="center"/>
    </xf>
    <xf numFmtId="0" fontId="0" fillId="2" borderId="11" xfId="0" applyFill="1" applyBorder="1" applyAlignment="1">
      <alignment horizontal="center" vertical="center"/>
    </xf>
    <xf numFmtId="0" fontId="5" fillId="2" borderId="1" xfId="0" applyFont="1" applyFill="1" applyBorder="1" applyAlignment="1">
      <alignment horizontal="distributed" vertical="center" wrapText="1"/>
    </xf>
    <xf numFmtId="0" fontId="5" fillId="2" borderId="2" xfId="0" applyFont="1" applyFill="1" applyBorder="1" applyAlignment="1">
      <alignment horizontal="distributed" vertical="center" wrapText="1"/>
    </xf>
    <xf numFmtId="0" fontId="5" fillId="2" borderId="3" xfId="0" applyFont="1" applyFill="1" applyBorder="1" applyAlignment="1">
      <alignment horizontal="distributed" vertical="center" wrapText="1"/>
    </xf>
    <xf numFmtId="0" fontId="5" fillId="2" borderId="12" xfId="0" applyFont="1" applyFill="1" applyBorder="1" applyAlignment="1">
      <alignment horizontal="distributed" vertical="center" wrapText="1"/>
    </xf>
    <xf numFmtId="0" fontId="7" fillId="0" borderId="1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6" xfId="1" applyFont="1" applyFill="1" applyBorder="1" applyAlignment="1">
      <alignment horizontal="center" vertical="center" shrinkToFit="1"/>
    </xf>
    <xf numFmtId="0" fontId="5" fillId="0" borderId="0" xfId="0" applyFont="1" applyAlignment="1">
      <alignment vertical="center" wrapText="1"/>
    </xf>
    <xf numFmtId="0" fontId="3" fillId="2" borderId="12" xfId="0" applyFont="1" applyFill="1" applyBorder="1" applyAlignment="1">
      <alignment horizontal="distributed" vertical="center" wrapText="1"/>
    </xf>
    <xf numFmtId="177" fontId="5" fillId="2" borderId="12" xfId="0" applyNumberFormat="1" applyFont="1" applyFill="1" applyBorder="1" applyAlignment="1">
      <alignment horizontal="distributed" vertical="center"/>
    </xf>
    <xf numFmtId="176" fontId="7" fillId="0" borderId="16" xfId="0" applyNumberFormat="1" applyFont="1" applyFill="1" applyBorder="1" applyAlignment="1">
      <alignment horizontal="right" vertical="center" wrapText="1"/>
    </xf>
    <xf numFmtId="176" fontId="7" fillId="0" borderId="5" xfId="0" applyNumberFormat="1" applyFont="1" applyFill="1" applyBorder="1" applyAlignment="1">
      <alignment horizontal="right" vertical="center" wrapText="1"/>
    </xf>
    <xf numFmtId="176" fontId="7" fillId="0" borderId="6" xfId="0" applyNumberFormat="1" applyFont="1" applyFill="1" applyBorder="1" applyAlignment="1">
      <alignment horizontal="right" vertical="center" wrapText="1"/>
    </xf>
    <xf numFmtId="0" fontId="5" fillId="2" borderId="12" xfId="0" applyFont="1" applyFill="1" applyBorder="1" applyAlignment="1">
      <alignment horizontal="distributed" vertical="center" indent="4"/>
    </xf>
    <xf numFmtId="0" fontId="3" fillId="2" borderId="12" xfId="0" applyFont="1" applyFill="1" applyBorder="1" applyAlignment="1">
      <alignment horizontal="distributed" vertical="center" indent="4"/>
    </xf>
    <xf numFmtId="0" fontId="9" fillId="2" borderId="12" xfId="0" applyFont="1" applyFill="1" applyBorder="1" applyAlignment="1">
      <alignment horizontal="distributed" vertical="center" wrapText="1" indent="1"/>
    </xf>
    <xf numFmtId="0" fontId="5" fillId="2" borderId="12" xfId="0" applyFont="1" applyFill="1" applyBorder="1" applyAlignment="1">
      <alignment horizontal="distributed" vertical="center"/>
    </xf>
    <xf numFmtId="0" fontId="5" fillId="2" borderId="12" xfId="0" applyFont="1" applyFill="1" applyBorder="1" applyAlignment="1">
      <alignment horizontal="distributed" vertical="center" indent="10"/>
    </xf>
    <xf numFmtId="0" fontId="5" fillId="2" borderId="12" xfId="0" applyFont="1" applyFill="1" applyBorder="1" applyAlignment="1">
      <alignment horizontal="distributed" vertical="center" indent="8"/>
    </xf>
    <xf numFmtId="0" fontId="3" fillId="2" borderId="12" xfId="0" applyFont="1" applyFill="1" applyBorder="1" applyAlignment="1">
      <alignment horizontal="distributed" vertical="center" indent="8"/>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M48"/>
  <sheetViews>
    <sheetView tabSelected="1" workbookViewId="0">
      <selection activeCell="A2" sqref="A2"/>
    </sheetView>
  </sheetViews>
  <sheetFormatPr defaultRowHeight="13.5"/>
  <cols>
    <col min="2" max="13" width="7.375" customWidth="1"/>
  </cols>
  <sheetData>
    <row r="2" spans="1:13">
      <c r="A2" s="2" t="s">
        <v>1</v>
      </c>
    </row>
    <row r="3" spans="1:13">
      <c r="A3" s="3"/>
      <c r="B3" s="10" t="s">
        <v>17</v>
      </c>
      <c r="C3" s="16"/>
      <c r="D3" s="16"/>
      <c r="E3" s="19"/>
      <c r="F3" s="10" t="s">
        <v>22</v>
      </c>
      <c r="G3" s="16"/>
      <c r="H3" s="16"/>
      <c r="I3" s="19"/>
      <c r="J3" s="10" t="s">
        <v>27</v>
      </c>
      <c r="K3" s="16"/>
      <c r="L3" s="16"/>
      <c r="M3" s="19"/>
    </row>
    <row r="4" spans="1:13">
      <c r="A4" s="4"/>
      <c r="B4" s="11" t="s">
        <v>20</v>
      </c>
      <c r="C4" s="17" t="s">
        <v>2</v>
      </c>
      <c r="D4" s="10" t="s">
        <v>12</v>
      </c>
      <c r="E4" s="19"/>
      <c r="F4" s="11" t="s">
        <v>20</v>
      </c>
      <c r="G4" s="17" t="s">
        <v>2</v>
      </c>
      <c r="H4" s="10" t="s">
        <v>12</v>
      </c>
      <c r="I4" s="19"/>
      <c r="J4" s="11" t="s">
        <v>20</v>
      </c>
      <c r="K4" s="17" t="s">
        <v>2</v>
      </c>
      <c r="L4" s="10" t="s">
        <v>12</v>
      </c>
      <c r="M4" s="19"/>
    </row>
    <row r="5" spans="1:13">
      <c r="A5" s="5"/>
      <c r="B5" s="12" t="s">
        <v>21</v>
      </c>
      <c r="C5" s="18"/>
      <c r="D5" s="12"/>
      <c r="E5" s="20" t="s">
        <v>7</v>
      </c>
      <c r="F5" s="12" t="s">
        <v>21</v>
      </c>
      <c r="G5" s="18"/>
      <c r="H5" s="12"/>
      <c r="I5" s="20" t="s">
        <v>7</v>
      </c>
      <c r="J5" s="12" t="s">
        <v>21</v>
      </c>
      <c r="K5" s="18"/>
      <c r="L5" s="12"/>
      <c r="M5" s="20" t="s">
        <v>7</v>
      </c>
    </row>
    <row r="6" spans="1:13">
      <c r="A6" s="6">
        <v>2005</v>
      </c>
      <c r="B6" s="13">
        <f>185+52</f>
        <v>237</v>
      </c>
      <c r="C6" s="13">
        <f>172+50</f>
        <v>222</v>
      </c>
      <c r="D6" s="13" t="s">
        <v>19</v>
      </c>
      <c r="E6" s="13">
        <v>8</v>
      </c>
      <c r="F6" s="13">
        <f>162+43</f>
        <v>205</v>
      </c>
      <c r="G6" s="13">
        <f>158+42</f>
        <v>200</v>
      </c>
      <c r="H6" s="13" t="s">
        <v>19</v>
      </c>
      <c r="I6" s="13">
        <v>4</v>
      </c>
      <c r="J6" s="13">
        <f>19+53</f>
        <v>72</v>
      </c>
      <c r="K6" s="13" t="s">
        <v>19</v>
      </c>
      <c r="L6" s="13" t="s">
        <v>19</v>
      </c>
      <c r="M6" s="13">
        <f>3+1</f>
        <v>4</v>
      </c>
    </row>
    <row r="7" spans="1:13">
      <c r="A7" s="7">
        <v>2010</v>
      </c>
      <c r="B7" s="14">
        <v>194</v>
      </c>
      <c r="C7" s="14">
        <v>182</v>
      </c>
      <c r="D7" s="14" t="s">
        <v>19</v>
      </c>
      <c r="E7" s="14">
        <v>6</v>
      </c>
      <c r="F7" s="14">
        <v>172</v>
      </c>
      <c r="G7" s="14">
        <v>170</v>
      </c>
      <c r="H7" s="14" t="s">
        <v>19</v>
      </c>
      <c r="I7" s="14">
        <v>2</v>
      </c>
      <c r="J7" s="14">
        <v>42</v>
      </c>
      <c r="K7" s="14">
        <v>31</v>
      </c>
      <c r="L7" s="14" t="s">
        <v>19</v>
      </c>
      <c r="M7" s="14">
        <v>5</v>
      </c>
    </row>
    <row r="8" spans="1:13">
      <c r="A8" s="7">
        <v>2015</v>
      </c>
      <c r="B8" s="14">
        <v>99</v>
      </c>
      <c r="C8" s="14">
        <v>95</v>
      </c>
      <c r="D8" s="14" t="s">
        <v>19</v>
      </c>
      <c r="E8" s="14">
        <v>4</v>
      </c>
      <c r="F8" s="14">
        <v>91</v>
      </c>
      <c r="G8" s="14">
        <v>91</v>
      </c>
      <c r="H8" s="14" t="s">
        <v>19</v>
      </c>
      <c r="I8" s="14" t="s">
        <v>109</v>
      </c>
      <c r="J8" s="14">
        <v>14</v>
      </c>
      <c r="K8" s="14">
        <v>10</v>
      </c>
      <c r="L8" s="14" t="s">
        <v>19</v>
      </c>
      <c r="M8" s="14">
        <v>4</v>
      </c>
    </row>
    <row r="9" spans="1:13">
      <c r="A9" s="8">
        <v>2020</v>
      </c>
      <c r="B9" s="15">
        <v>61</v>
      </c>
      <c r="C9" s="15">
        <v>55</v>
      </c>
      <c r="D9" s="15">
        <v>6</v>
      </c>
      <c r="E9" s="15">
        <v>6</v>
      </c>
      <c r="F9" s="15">
        <v>58</v>
      </c>
      <c r="G9" s="15">
        <v>55</v>
      </c>
      <c r="H9" s="15">
        <v>3</v>
      </c>
      <c r="I9" s="15">
        <v>3</v>
      </c>
      <c r="J9" s="15">
        <v>6</v>
      </c>
      <c r="K9" s="15">
        <v>3</v>
      </c>
      <c r="L9" s="15">
        <v>3</v>
      </c>
      <c r="M9" s="15">
        <v>3</v>
      </c>
    </row>
    <row r="11" spans="1:13" s="1" customFormat="1" ht="11.25">
      <c r="A11" s="9" t="s">
        <v>108</v>
      </c>
    </row>
    <row r="12" spans="1:13" s="1" customFormat="1" ht="11.25">
      <c r="A12" s="1" t="s">
        <v>101</v>
      </c>
    </row>
    <row r="13" spans="1:13" s="1" customFormat="1" ht="11.25"/>
    <row r="14" spans="1:13" s="1" customFormat="1" ht="13.5" customHeight="1">
      <c r="A14" s="1" t="s">
        <v>29</v>
      </c>
    </row>
    <row r="15" spans="1:13" s="1" customFormat="1" ht="13.5" customHeight="1">
      <c r="A15" s="1" t="s">
        <v>33</v>
      </c>
    </row>
    <row r="16" spans="1:13" s="1" customFormat="1" ht="13.5" customHeight="1">
      <c r="A16" s="1" t="s">
        <v>37</v>
      </c>
    </row>
    <row r="17" spans="1:1" s="1" customFormat="1" ht="13.5" customHeight="1">
      <c r="A17" s="1" t="s">
        <v>41</v>
      </c>
    </row>
    <row r="18" spans="1:1" s="1" customFormat="1" ht="13.5" customHeight="1">
      <c r="A18" s="1" t="s">
        <v>16</v>
      </c>
    </row>
    <row r="19" spans="1:1" s="1" customFormat="1" ht="13.5" customHeight="1">
      <c r="A19" s="1" t="s">
        <v>42</v>
      </c>
    </row>
    <row r="20" spans="1:1" s="1" customFormat="1" ht="13.5" customHeight="1">
      <c r="A20" s="1" t="s">
        <v>55</v>
      </c>
    </row>
    <row r="21" spans="1:1" s="1" customFormat="1" ht="13.5" customHeight="1">
      <c r="A21" s="1" t="s">
        <v>46</v>
      </c>
    </row>
    <row r="22" spans="1:1" s="1" customFormat="1" ht="13.5" customHeight="1">
      <c r="A22" s="1" t="s">
        <v>45</v>
      </c>
    </row>
    <row r="23" spans="1:1" s="1" customFormat="1" ht="13.5" customHeight="1">
      <c r="A23" s="1" t="s">
        <v>52</v>
      </c>
    </row>
    <row r="24" spans="1:1" s="1" customFormat="1" ht="13.5" customHeight="1">
      <c r="A24" s="1" t="s">
        <v>34</v>
      </c>
    </row>
    <row r="25" spans="1:1" s="1" customFormat="1" ht="13.5" customHeight="1">
      <c r="A25" s="1" t="s">
        <v>54</v>
      </c>
    </row>
    <row r="26" spans="1:1" s="1" customFormat="1" ht="13.5" customHeight="1">
      <c r="A26" s="1" t="s">
        <v>39</v>
      </c>
    </row>
    <row r="27" spans="1:1" s="1" customFormat="1" ht="13.5" customHeight="1">
      <c r="A27" s="1" t="s">
        <v>23</v>
      </c>
    </row>
    <row r="28" spans="1:1" s="1" customFormat="1" ht="13.5" customHeight="1">
      <c r="A28" s="1" t="s">
        <v>50</v>
      </c>
    </row>
    <row r="29" spans="1:1" s="1" customFormat="1" ht="13.5" customHeight="1">
      <c r="A29" s="1" t="s">
        <v>47</v>
      </c>
    </row>
    <row r="30" spans="1:1" s="1" customFormat="1" ht="13.5" customHeight="1">
      <c r="A30" s="1" t="s">
        <v>15</v>
      </c>
    </row>
    <row r="31" spans="1:1" s="1" customFormat="1" ht="13.5" customHeight="1">
      <c r="A31" s="1" t="s">
        <v>57</v>
      </c>
    </row>
    <row r="32" spans="1:1" s="1" customFormat="1" ht="13.5" customHeight="1">
      <c r="A32" s="1" t="s">
        <v>43</v>
      </c>
    </row>
    <row r="33" spans="1:1" s="1" customFormat="1" ht="13.5" customHeight="1">
      <c r="A33" s="1" t="s">
        <v>13</v>
      </c>
    </row>
    <row r="34" spans="1:1" s="1" customFormat="1" ht="13.5" customHeight="1">
      <c r="A34" s="1" t="s">
        <v>3</v>
      </c>
    </row>
    <row r="35" spans="1:1" s="1" customFormat="1" ht="13.5" customHeight="1">
      <c r="A35" s="1" t="s">
        <v>61</v>
      </c>
    </row>
    <row r="36" spans="1:1" s="1" customFormat="1" ht="13.5" customHeight="1">
      <c r="A36" s="1" t="s">
        <v>10</v>
      </c>
    </row>
    <row r="37" spans="1:1" s="1" customFormat="1" ht="13.5" customHeight="1">
      <c r="A37" s="1" t="s">
        <v>65</v>
      </c>
    </row>
    <row r="38" spans="1:1" s="1" customFormat="1" ht="13.5" customHeight="1">
      <c r="A38" s="1" t="s">
        <v>67</v>
      </c>
    </row>
    <row r="39" spans="1:1" s="1" customFormat="1" ht="13.5" customHeight="1">
      <c r="A39" s="1" t="s">
        <v>5</v>
      </c>
    </row>
    <row r="40" spans="1:1" s="1" customFormat="1" ht="13.5" customHeight="1">
      <c r="A40" s="1" t="s">
        <v>68</v>
      </c>
    </row>
    <row r="41" spans="1:1" s="1" customFormat="1" ht="11.25"/>
    <row r="42" spans="1:1" s="1" customFormat="1" ht="11.25"/>
    <row r="43" spans="1:1" s="1" customFormat="1" ht="11.25"/>
    <row r="44" spans="1:1" s="1" customFormat="1" ht="11.25"/>
    <row r="45" spans="1:1" s="1" customFormat="1" ht="11.25"/>
    <row r="46" spans="1:1" s="1" customFormat="1" ht="11.25"/>
    <row r="47" spans="1:1" s="1" customFormat="1" ht="11.25"/>
    <row r="48" spans="1:1" s="1" customFormat="1" ht="11.25"/>
  </sheetData>
  <phoneticPr fontId="2" type="Hiragana"/>
  <pageMargins left="0.1094488188976378" right="0.1094488188976378"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D33"/>
  <sheetViews>
    <sheetView workbookViewId="0">
      <selection activeCell="A2" sqref="A2"/>
    </sheetView>
  </sheetViews>
  <sheetFormatPr defaultRowHeight="13.5"/>
  <cols>
    <col min="2" max="4" width="12.625" customWidth="1"/>
  </cols>
  <sheetData>
    <row r="2" spans="1:4">
      <c r="A2" s="2" t="s">
        <v>31</v>
      </c>
    </row>
    <row r="3" spans="1:4">
      <c r="A3" s="3"/>
      <c r="B3" s="17" t="s">
        <v>77</v>
      </c>
      <c r="C3" s="10" t="s">
        <v>35</v>
      </c>
      <c r="D3" s="17" t="s">
        <v>25</v>
      </c>
    </row>
    <row r="4" spans="1:4">
      <c r="A4" s="5"/>
      <c r="B4" s="18"/>
      <c r="C4" s="12" t="s">
        <v>24</v>
      </c>
      <c r="D4" s="18" t="s">
        <v>30</v>
      </c>
    </row>
    <row r="5" spans="1:4">
      <c r="A5" s="21" t="s">
        <v>79</v>
      </c>
      <c r="B5" s="23" t="s">
        <v>8</v>
      </c>
      <c r="C5" s="23" t="s">
        <v>78</v>
      </c>
      <c r="D5" s="23" t="s">
        <v>78</v>
      </c>
    </row>
    <row r="6" spans="1:4">
      <c r="A6" s="6">
        <v>2005</v>
      </c>
      <c r="B6" s="13">
        <f>939+229</f>
        <v>1168</v>
      </c>
      <c r="C6" s="13">
        <f>107+18</f>
        <v>125</v>
      </c>
      <c r="D6" s="13">
        <f>832+211</f>
        <v>1043</v>
      </c>
    </row>
    <row r="7" spans="1:4">
      <c r="A7" s="7">
        <v>2010</v>
      </c>
      <c r="B7" s="14">
        <v>1126</v>
      </c>
      <c r="C7" s="14">
        <v>112</v>
      </c>
      <c r="D7" s="14">
        <v>1014</v>
      </c>
    </row>
    <row r="8" spans="1:4">
      <c r="A8" s="7">
        <v>2015</v>
      </c>
      <c r="B8" s="14">
        <v>946</v>
      </c>
      <c r="C8" s="14">
        <v>87</v>
      </c>
      <c r="D8" s="14">
        <v>859</v>
      </c>
    </row>
    <row r="9" spans="1:4">
      <c r="A9" s="8">
        <v>2020</v>
      </c>
      <c r="B9" s="15">
        <v>816</v>
      </c>
      <c r="C9" s="15">
        <v>54</v>
      </c>
      <c r="D9" s="15">
        <v>762</v>
      </c>
    </row>
    <row r="11" spans="1:4" s="1" customFormat="1" ht="11.25">
      <c r="A11" s="9" t="s">
        <v>108</v>
      </c>
    </row>
    <row r="12" spans="1:4" s="1" customFormat="1" ht="11.25">
      <c r="A12" s="1" t="s">
        <v>101</v>
      </c>
    </row>
    <row r="13" spans="1:4" s="1" customFormat="1" ht="11.25"/>
    <row r="14" spans="1:4" s="1" customFormat="1" ht="13.5" customHeight="1">
      <c r="A14" s="1" t="s">
        <v>80</v>
      </c>
    </row>
    <row r="15" spans="1:4" s="1" customFormat="1" ht="13.5" customHeight="1">
      <c r="A15" s="22" t="s">
        <v>81</v>
      </c>
    </row>
    <row r="16" spans="1:4" s="1" customFormat="1" ht="13.5" customHeight="1">
      <c r="A16" s="1" t="s">
        <v>83</v>
      </c>
    </row>
    <row r="17" spans="1:1" s="1" customFormat="1" ht="13.5" customHeight="1">
      <c r="A17" s="1" t="s">
        <v>84</v>
      </c>
    </row>
    <row r="18" spans="1:1" s="1" customFormat="1" ht="13.5" customHeight="1">
      <c r="A18" s="1" t="s">
        <v>85</v>
      </c>
    </row>
    <row r="19" spans="1:1" s="1" customFormat="1" ht="13.5" customHeight="1">
      <c r="A19" s="22" t="s">
        <v>87</v>
      </c>
    </row>
    <row r="20" spans="1:1" s="1" customFormat="1" ht="13.5" customHeight="1">
      <c r="A20" s="1" t="s">
        <v>4</v>
      </c>
    </row>
    <row r="21" spans="1:1" s="1" customFormat="1" ht="13.5" customHeight="1">
      <c r="A21" s="22" t="s">
        <v>88</v>
      </c>
    </row>
    <row r="22" spans="1:1" s="1" customFormat="1" ht="13.5" customHeight="1"/>
    <row r="23" spans="1:1" s="1" customFormat="1" ht="13.5" customHeight="1"/>
    <row r="24" spans="1:1" s="1" customFormat="1" ht="13.5" customHeight="1"/>
    <row r="25" spans="1:1" s="1" customFormat="1" ht="13.5" customHeight="1"/>
    <row r="26" spans="1:1" s="1" customFormat="1" ht="13.5" customHeight="1"/>
    <row r="27" spans="1:1" s="1" customFormat="1" ht="13.5" customHeight="1"/>
    <row r="28" spans="1:1" s="1" customFormat="1" ht="13.5" customHeight="1"/>
    <row r="29" spans="1:1" s="1" customFormat="1" ht="13.5" customHeight="1"/>
    <row r="30" spans="1:1" s="1" customFormat="1" ht="13.5" customHeight="1"/>
    <row r="31" spans="1:1" s="1" customFormat="1" ht="13.5" customHeight="1"/>
    <row r="32" spans="1:1" s="1" customFormat="1" ht="13.5" customHeight="1"/>
    <row r="33" s="1" customFormat="1"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sheetData>
  <phoneticPr fontId="2"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2:R59"/>
  <sheetViews>
    <sheetView workbookViewId="0">
      <selection activeCell="A2" sqref="A2"/>
    </sheetView>
  </sheetViews>
  <sheetFormatPr defaultRowHeight="13.5"/>
  <cols>
    <col min="1" max="18" width="8.125" customWidth="1"/>
  </cols>
  <sheetData>
    <row r="2" spans="1:18">
      <c r="A2" s="2" t="s">
        <v>89</v>
      </c>
    </row>
    <row r="3" spans="1:18">
      <c r="A3" s="24"/>
      <c r="B3" s="24"/>
      <c r="C3" s="31"/>
      <c r="D3" s="37"/>
      <c r="E3" s="37"/>
      <c r="F3" s="37"/>
      <c r="G3" s="37"/>
      <c r="H3" s="37"/>
      <c r="I3" s="37"/>
      <c r="J3" s="37"/>
      <c r="K3" s="37" t="s">
        <v>94</v>
      </c>
      <c r="L3" s="37"/>
      <c r="M3" s="37"/>
      <c r="N3" s="37"/>
      <c r="O3" s="37"/>
      <c r="P3" s="37"/>
      <c r="Q3" s="37"/>
      <c r="R3" s="43"/>
    </row>
    <row r="4" spans="1:18">
      <c r="A4" s="25"/>
      <c r="B4" s="25" t="s">
        <v>90</v>
      </c>
      <c r="C4" s="32" t="s">
        <v>92</v>
      </c>
      <c r="D4" s="38" t="s">
        <v>95</v>
      </c>
      <c r="E4" s="38" t="s">
        <v>96</v>
      </c>
      <c r="F4" s="38" t="s">
        <v>97</v>
      </c>
      <c r="G4" s="38" t="s">
        <v>6</v>
      </c>
      <c r="H4" s="38" t="s">
        <v>99</v>
      </c>
      <c r="I4" s="38" t="s">
        <v>100</v>
      </c>
      <c r="J4" s="38" t="s">
        <v>102</v>
      </c>
      <c r="K4" s="38" t="s">
        <v>103</v>
      </c>
      <c r="L4" s="38" t="s">
        <v>104</v>
      </c>
      <c r="M4" s="38" t="s">
        <v>105</v>
      </c>
      <c r="N4" s="38" t="s">
        <v>106</v>
      </c>
      <c r="O4" s="38" t="s">
        <v>14</v>
      </c>
      <c r="P4" s="38" t="s">
        <v>64</v>
      </c>
      <c r="Q4" s="38" t="s">
        <v>38</v>
      </c>
      <c r="R4" s="38" t="s">
        <v>93</v>
      </c>
    </row>
    <row r="5" spans="1:18">
      <c r="A5" s="23" t="s">
        <v>79</v>
      </c>
      <c r="B5" s="23" t="s">
        <v>91</v>
      </c>
      <c r="C5" s="33" t="s">
        <v>91</v>
      </c>
      <c r="D5" s="33" t="s">
        <v>91</v>
      </c>
      <c r="E5" s="33" t="s">
        <v>91</v>
      </c>
      <c r="F5" s="33" t="s">
        <v>91</v>
      </c>
      <c r="G5" s="33" t="s">
        <v>91</v>
      </c>
      <c r="H5" s="33" t="s">
        <v>91</v>
      </c>
      <c r="I5" s="33" t="s">
        <v>91</v>
      </c>
      <c r="J5" s="33" t="s">
        <v>91</v>
      </c>
      <c r="K5" s="33" t="s">
        <v>91</v>
      </c>
      <c r="L5" s="33" t="s">
        <v>91</v>
      </c>
      <c r="M5" s="33" t="s">
        <v>91</v>
      </c>
      <c r="N5" s="33" t="s">
        <v>91</v>
      </c>
      <c r="O5" s="33" t="s">
        <v>91</v>
      </c>
      <c r="P5" s="33" t="s">
        <v>91</v>
      </c>
      <c r="Q5" s="33" t="s">
        <v>91</v>
      </c>
      <c r="R5" s="33" t="s">
        <v>91</v>
      </c>
    </row>
    <row r="6" spans="1:18">
      <c r="A6" s="26">
        <v>2005</v>
      </c>
      <c r="B6" s="29">
        <v>120</v>
      </c>
      <c r="C6" s="29">
        <v>88</v>
      </c>
      <c r="D6" s="14" t="s">
        <v>109</v>
      </c>
      <c r="E6" s="14" t="s">
        <v>109</v>
      </c>
      <c r="F6" s="14" t="s">
        <v>109</v>
      </c>
      <c r="G6" s="14" t="s">
        <v>109</v>
      </c>
      <c r="H6" s="14" t="s">
        <v>109</v>
      </c>
      <c r="I6" s="14">
        <v>2</v>
      </c>
      <c r="J6" s="14">
        <v>3</v>
      </c>
      <c r="K6" s="14">
        <v>4</v>
      </c>
      <c r="L6" s="14">
        <v>1</v>
      </c>
      <c r="M6" s="14">
        <v>7</v>
      </c>
      <c r="N6" s="14">
        <v>14</v>
      </c>
      <c r="O6" s="14">
        <v>19</v>
      </c>
      <c r="P6" s="41"/>
      <c r="Q6" s="42">
        <v>38</v>
      </c>
      <c r="R6" s="44"/>
    </row>
    <row r="7" spans="1:18">
      <c r="A7" s="26">
        <v>2010</v>
      </c>
      <c r="B7" s="29">
        <v>108</v>
      </c>
      <c r="C7" s="29">
        <v>77</v>
      </c>
      <c r="D7" s="14" t="s">
        <v>109</v>
      </c>
      <c r="E7" s="14" t="s">
        <v>109</v>
      </c>
      <c r="F7" s="14" t="s">
        <v>109</v>
      </c>
      <c r="G7" s="14">
        <v>1</v>
      </c>
      <c r="H7" s="14">
        <v>1</v>
      </c>
      <c r="I7" s="14" t="s">
        <v>109</v>
      </c>
      <c r="J7" s="14">
        <v>1</v>
      </c>
      <c r="K7" s="14">
        <v>4</v>
      </c>
      <c r="L7" s="14">
        <v>3</v>
      </c>
      <c r="M7" s="14">
        <v>9</v>
      </c>
      <c r="N7" s="14">
        <v>9</v>
      </c>
      <c r="O7" s="14">
        <v>15</v>
      </c>
      <c r="P7" s="14">
        <v>14</v>
      </c>
      <c r="Q7" s="14">
        <v>17</v>
      </c>
      <c r="R7" s="14">
        <v>3</v>
      </c>
    </row>
    <row r="8" spans="1:18">
      <c r="A8" s="26">
        <v>2015</v>
      </c>
      <c r="B8" s="29">
        <v>90</v>
      </c>
      <c r="C8" s="29">
        <v>64</v>
      </c>
      <c r="D8" s="14" t="s">
        <v>109</v>
      </c>
      <c r="E8" s="14" t="s">
        <v>109</v>
      </c>
      <c r="F8" s="14">
        <v>1</v>
      </c>
      <c r="G8" s="14">
        <v>2</v>
      </c>
      <c r="H8" s="14" t="s">
        <v>109</v>
      </c>
      <c r="I8" s="14">
        <v>1</v>
      </c>
      <c r="J8" s="14">
        <v>1</v>
      </c>
      <c r="K8" s="14">
        <v>1</v>
      </c>
      <c r="L8" s="14">
        <v>3</v>
      </c>
      <c r="M8" s="14">
        <v>3</v>
      </c>
      <c r="N8" s="14">
        <v>14</v>
      </c>
      <c r="O8" s="14">
        <v>12</v>
      </c>
      <c r="P8" s="14">
        <v>12</v>
      </c>
      <c r="Q8" s="14">
        <v>5</v>
      </c>
      <c r="R8" s="14">
        <v>9</v>
      </c>
    </row>
    <row r="9" spans="1:18">
      <c r="A9" s="27">
        <v>2020</v>
      </c>
      <c r="B9" s="30">
        <v>59</v>
      </c>
      <c r="C9" s="30">
        <v>46</v>
      </c>
      <c r="D9" s="15" t="s">
        <v>109</v>
      </c>
      <c r="E9" s="15" t="s">
        <v>109</v>
      </c>
      <c r="F9" s="15" t="s">
        <v>109</v>
      </c>
      <c r="G9" s="15">
        <v>1</v>
      </c>
      <c r="H9" s="15" t="s">
        <v>109</v>
      </c>
      <c r="I9" s="15">
        <v>1</v>
      </c>
      <c r="J9" s="15">
        <v>1</v>
      </c>
      <c r="K9" s="15" t="s">
        <v>109</v>
      </c>
      <c r="L9" s="15">
        <v>1</v>
      </c>
      <c r="M9" s="15">
        <v>6</v>
      </c>
      <c r="N9" s="15">
        <v>6</v>
      </c>
      <c r="O9" s="15">
        <v>10</v>
      </c>
      <c r="P9" s="15">
        <v>11</v>
      </c>
      <c r="Q9" s="15">
        <v>8</v>
      </c>
      <c r="R9" s="15">
        <v>1</v>
      </c>
    </row>
    <row r="11" spans="1:18" s="1" customFormat="1" ht="11.25">
      <c r="A11" s="1" t="s">
        <v>148</v>
      </c>
    </row>
    <row r="12" spans="1:18" s="1" customFormat="1" ht="11.25"/>
    <row r="13" spans="1:18" s="1" customFormat="1" ht="11.25">
      <c r="A13" s="1" t="s">
        <v>107</v>
      </c>
    </row>
    <row r="14" spans="1:18" s="1" customFormat="1" ht="11.25">
      <c r="A14" s="22" t="s">
        <v>110</v>
      </c>
    </row>
    <row r="15" spans="1:18" s="1" customFormat="1" ht="11.25"/>
    <row r="16" spans="1:18" s="1" customFormat="1" ht="11.25"/>
    <row r="17" s="1" customFormat="1" ht="11.25"/>
    <row r="18" s="1" customFormat="1" ht="11.25"/>
    <row r="19" s="1" customFormat="1" ht="11.25"/>
    <row r="20" s="1" customFormat="1" ht="11.25"/>
    <row r="21" s="1" customFormat="1" ht="11.25"/>
    <row r="22" s="1" customFormat="1" ht="11.25"/>
    <row r="23" s="1" customFormat="1" ht="11.25"/>
    <row r="24" s="1" customFormat="1" ht="11.25"/>
    <row r="25" s="1" customFormat="1" ht="11.25"/>
    <row r="26" s="1" customFormat="1" ht="11.25"/>
    <row r="27" s="1" customFormat="1" ht="11.25"/>
    <row r="28" s="1" customFormat="1" ht="11.25"/>
    <row r="29" s="1" customFormat="1" ht="11.25"/>
    <row r="30" s="1" customFormat="1" ht="11.25"/>
    <row r="47" spans="1:18">
      <c r="A47" s="2" t="s">
        <v>89</v>
      </c>
    </row>
    <row r="48" spans="1:18">
      <c r="A48" s="24"/>
      <c r="B48" s="24"/>
      <c r="C48" s="34"/>
      <c r="D48" s="39"/>
      <c r="E48" s="39"/>
      <c r="F48" s="39"/>
      <c r="G48" s="39"/>
      <c r="H48" s="39"/>
      <c r="I48" s="39"/>
      <c r="J48" s="39"/>
      <c r="K48" s="39" t="s">
        <v>11</v>
      </c>
      <c r="L48" s="39"/>
      <c r="M48" s="39"/>
      <c r="N48" s="39"/>
      <c r="O48" s="39"/>
      <c r="P48" s="39"/>
      <c r="Q48" s="39"/>
      <c r="R48" s="45"/>
    </row>
    <row r="49" spans="1:18">
      <c r="A49" s="25"/>
      <c r="B49" s="25" t="s">
        <v>90</v>
      </c>
      <c r="C49" s="35" t="s">
        <v>92</v>
      </c>
      <c r="D49" s="40" t="s">
        <v>95</v>
      </c>
      <c r="E49" s="40" t="s">
        <v>96</v>
      </c>
      <c r="F49" s="40" t="s">
        <v>97</v>
      </c>
      <c r="G49" s="40" t="s">
        <v>6</v>
      </c>
      <c r="H49" s="40" t="s">
        <v>99</v>
      </c>
      <c r="I49" s="40" t="s">
        <v>100</v>
      </c>
      <c r="J49" s="40" t="s">
        <v>102</v>
      </c>
      <c r="K49" s="40" t="s">
        <v>103</v>
      </c>
      <c r="L49" s="40" t="s">
        <v>104</v>
      </c>
      <c r="M49" s="40" t="s">
        <v>105</v>
      </c>
      <c r="N49" s="40" t="s">
        <v>106</v>
      </c>
      <c r="O49" s="40" t="s">
        <v>14</v>
      </c>
      <c r="P49" s="40" t="s">
        <v>64</v>
      </c>
      <c r="Q49" s="40" t="s">
        <v>38</v>
      </c>
      <c r="R49" s="40" t="s">
        <v>93</v>
      </c>
    </row>
    <row r="50" spans="1:18">
      <c r="A50" s="28" t="s">
        <v>79</v>
      </c>
      <c r="B50" s="23" t="s">
        <v>91</v>
      </c>
      <c r="C50" s="36" t="s">
        <v>91</v>
      </c>
      <c r="D50" s="36" t="s">
        <v>91</v>
      </c>
      <c r="E50" s="36" t="s">
        <v>91</v>
      </c>
      <c r="F50" s="36" t="s">
        <v>91</v>
      </c>
      <c r="G50" s="36" t="s">
        <v>91</v>
      </c>
      <c r="H50" s="36" t="s">
        <v>91</v>
      </c>
      <c r="I50" s="36" t="s">
        <v>91</v>
      </c>
      <c r="J50" s="36" t="s">
        <v>91</v>
      </c>
      <c r="K50" s="36" t="s">
        <v>91</v>
      </c>
      <c r="L50" s="36" t="s">
        <v>91</v>
      </c>
      <c r="M50" s="36" t="s">
        <v>91</v>
      </c>
      <c r="N50" s="36" t="s">
        <v>91</v>
      </c>
      <c r="O50" s="36" t="s">
        <v>91</v>
      </c>
      <c r="P50" s="36" t="s">
        <v>91</v>
      </c>
      <c r="Q50" s="36" t="s">
        <v>91</v>
      </c>
      <c r="R50" s="36" t="s">
        <v>91</v>
      </c>
    </row>
    <row r="51" spans="1:18">
      <c r="A51" s="26">
        <v>2005</v>
      </c>
      <c r="B51" s="29">
        <v>120</v>
      </c>
      <c r="C51" s="29">
        <v>32</v>
      </c>
      <c r="D51" s="14" t="s">
        <v>109</v>
      </c>
      <c r="E51" s="14" t="s">
        <v>109</v>
      </c>
      <c r="F51" s="14" t="s">
        <v>109</v>
      </c>
      <c r="G51" s="14" t="s">
        <v>109</v>
      </c>
      <c r="H51" s="14">
        <v>1</v>
      </c>
      <c r="I51" s="14">
        <v>1</v>
      </c>
      <c r="J51" s="14">
        <v>1</v>
      </c>
      <c r="K51" s="14">
        <v>2</v>
      </c>
      <c r="L51" s="14">
        <v>2</v>
      </c>
      <c r="M51" s="14">
        <v>5</v>
      </c>
      <c r="N51" s="14">
        <v>6</v>
      </c>
      <c r="O51" s="14">
        <v>5</v>
      </c>
      <c r="P51" s="41"/>
      <c r="Q51" s="42">
        <v>9</v>
      </c>
      <c r="R51" s="44"/>
    </row>
    <row r="52" spans="1:18">
      <c r="A52" s="26">
        <v>2010</v>
      </c>
      <c r="B52" s="29">
        <v>108</v>
      </c>
      <c r="C52" s="29">
        <v>31</v>
      </c>
      <c r="D52" s="14" t="s">
        <v>109</v>
      </c>
      <c r="E52" s="14" t="s">
        <v>109</v>
      </c>
      <c r="F52" s="14" t="s">
        <v>109</v>
      </c>
      <c r="G52" s="14" t="s">
        <v>109</v>
      </c>
      <c r="H52" s="14" t="s">
        <v>109</v>
      </c>
      <c r="I52" s="14" t="s">
        <v>109</v>
      </c>
      <c r="J52" s="14" t="s">
        <v>109</v>
      </c>
      <c r="K52" s="14">
        <v>2</v>
      </c>
      <c r="L52" s="14">
        <v>4</v>
      </c>
      <c r="M52" s="14">
        <v>2</v>
      </c>
      <c r="N52" s="14">
        <v>4</v>
      </c>
      <c r="O52" s="14">
        <v>7</v>
      </c>
      <c r="P52" s="14">
        <v>7</v>
      </c>
      <c r="Q52" s="14">
        <v>4</v>
      </c>
      <c r="R52" s="14">
        <v>1</v>
      </c>
    </row>
    <row r="53" spans="1:18">
      <c r="A53" s="26">
        <v>2015</v>
      </c>
      <c r="B53" s="29">
        <v>90</v>
      </c>
      <c r="C53" s="29">
        <v>26</v>
      </c>
      <c r="D53" s="14" t="s">
        <v>109</v>
      </c>
      <c r="E53" s="14" t="s">
        <v>109</v>
      </c>
      <c r="F53" s="14" t="s">
        <v>109</v>
      </c>
      <c r="G53" s="14" t="s">
        <v>109</v>
      </c>
      <c r="H53" s="14" t="s">
        <v>109</v>
      </c>
      <c r="I53" s="14">
        <v>1</v>
      </c>
      <c r="J53" s="14">
        <v>1</v>
      </c>
      <c r="K53" s="14" t="s">
        <v>109</v>
      </c>
      <c r="L53" s="14">
        <v>1</v>
      </c>
      <c r="M53" s="14">
        <v>4</v>
      </c>
      <c r="N53" s="14">
        <v>4</v>
      </c>
      <c r="O53" s="14">
        <v>7</v>
      </c>
      <c r="P53" s="14">
        <v>4</v>
      </c>
      <c r="Q53" s="14">
        <v>2</v>
      </c>
      <c r="R53" s="14">
        <v>2</v>
      </c>
    </row>
    <row r="54" spans="1:18">
      <c r="A54" s="27">
        <v>2020</v>
      </c>
      <c r="B54" s="30">
        <v>59</v>
      </c>
      <c r="C54" s="30">
        <v>13</v>
      </c>
      <c r="D54" s="15" t="s">
        <v>109</v>
      </c>
      <c r="E54" s="15" t="s">
        <v>109</v>
      </c>
      <c r="F54" s="15" t="s">
        <v>109</v>
      </c>
      <c r="G54" s="15" t="s">
        <v>109</v>
      </c>
      <c r="H54" s="15" t="s">
        <v>109</v>
      </c>
      <c r="I54" s="15" t="s">
        <v>109</v>
      </c>
      <c r="J54" s="15" t="s">
        <v>109</v>
      </c>
      <c r="K54" s="15">
        <v>2</v>
      </c>
      <c r="L54" s="15" t="s">
        <v>109</v>
      </c>
      <c r="M54" s="15">
        <v>1</v>
      </c>
      <c r="N54" s="15">
        <v>3</v>
      </c>
      <c r="O54" s="15">
        <v>2</v>
      </c>
      <c r="P54" s="15">
        <v>3</v>
      </c>
      <c r="Q54" s="15">
        <v>2</v>
      </c>
      <c r="R54" s="15" t="s">
        <v>109</v>
      </c>
    </row>
    <row r="56" spans="1:18">
      <c r="A56" s="1" t="s">
        <v>148</v>
      </c>
    </row>
    <row r="57" spans="1:18">
      <c r="A57" s="1"/>
    </row>
    <row r="58" spans="1:18">
      <c r="A58" s="1" t="s">
        <v>107</v>
      </c>
    </row>
    <row r="59" spans="1:18">
      <c r="A59" s="22" t="s">
        <v>110</v>
      </c>
    </row>
  </sheetData>
  <phoneticPr fontId="2" type="Hiragana"/>
  <pageMargins left="0.1094488188976378" right="0.1094488188976378" top="0.75" bottom="0.35629921259842523"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I26"/>
  <sheetViews>
    <sheetView workbookViewId="0">
      <selection activeCell="A2" sqref="A2"/>
    </sheetView>
  </sheetViews>
  <sheetFormatPr defaultRowHeight="13.5"/>
  <cols>
    <col min="2" max="9" width="10.625" customWidth="1"/>
  </cols>
  <sheetData>
    <row r="2" spans="1:9">
      <c r="A2" s="2" t="s">
        <v>69</v>
      </c>
    </row>
    <row r="3" spans="1:9">
      <c r="A3" s="3"/>
      <c r="B3" s="17" t="s">
        <v>28</v>
      </c>
      <c r="C3" s="17"/>
      <c r="D3" s="49" t="s">
        <v>62</v>
      </c>
      <c r="E3" s="50"/>
      <c r="F3" s="49" t="s">
        <v>71</v>
      </c>
      <c r="G3" s="50"/>
      <c r="H3" s="49" t="s">
        <v>73</v>
      </c>
      <c r="I3" s="50"/>
    </row>
    <row r="4" spans="1:9">
      <c r="A4" s="4"/>
      <c r="B4" s="47" t="s">
        <v>32</v>
      </c>
      <c r="C4" s="47" t="s">
        <v>0</v>
      </c>
      <c r="D4" s="10" t="s">
        <v>49</v>
      </c>
      <c r="E4" s="17" t="s">
        <v>0</v>
      </c>
      <c r="F4" s="10" t="s">
        <v>74</v>
      </c>
      <c r="G4" s="17" t="s">
        <v>0</v>
      </c>
      <c r="H4" s="17" t="s">
        <v>36</v>
      </c>
      <c r="I4" s="17" t="s">
        <v>0</v>
      </c>
    </row>
    <row r="5" spans="1:9">
      <c r="A5" s="4"/>
      <c r="B5" s="47" t="s">
        <v>18</v>
      </c>
      <c r="C5" s="47" t="s">
        <v>9</v>
      </c>
      <c r="D5" s="47" t="s">
        <v>18</v>
      </c>
      <c r="E5" s="47" t="s">
        <v>75</v>
      </c>
      <c r="F5" s="47" t="s">
        <v>18</v>
      </c>
      <c r="G5" s="47" t="s">
        <v>53</v>
      </c>
      <c r="H5" s="47" t="s">
        <v>32</v>
      </c>
      <c r="I5" s="47" t="s">
        <v>53</v>
      </c>
    </row>
    <row r="6" spans="1:9">
      <c r="A6" s="5"/>
      <c r="B6" s="18"/>
      <c r="C6" s="18"/>
      <c r="D6" s="18"/>
      <c r="E6" s="18"/>
      <c r="F6" s="18"/>
      <c r="G6" s="18"/>
      <c r="H6" s="18" t="s">
        <v>18</v>
      </c>
      <c r="I6" s="18"/>
    </row>
    <row r="7" spans="1:9">
      <c r="A7" s="21" t="s">
        <v>79</v>
      </c>
      <c r="B7" s="21" t="s">
        <v>60</v>
      </c>
      <c r="C7" s="21" t="s">
        <v>70</v>
      </c>
      <c r="D7" s="21" t="s">
        <v>60</v>
      </c>
      <c r="E7" s="21" t="s">
        <v>70</v>
      </c>
      <c r="F7" s="21" t="s">
        <v>60</v>
      </c>
      <c r="G7" s="21" t="s">
        <v>70</v>
      </c>
      <c r="H7" s="21" t="s">
        <v>60</v>
      </c>
      <c r="I7" s="21" t="s">
        <v>70</v>
      </c>
    </row>
    <row r="8" spans="1:9">
      <c r="A8" s="46">
        <v>2005</v>
      </c>
      <c r="B8" s="48" t="s">
        <v>19</v>
      </c>
      <c r="C8" s="48">
        <v>72</v>
      </c>
      <c r="D8" s="48">
        <v>91</v>
      </c>
      <c r="E8" s="48">
        <v>22</v>
      </c>
      <c r="F8" s="48">
        <v>188</v>
      </c>
      <c r="G8" s="48">
        <v>42</v>
      </c>
      <c r="H8" s="48">
        <v>59</v>
      </c>
      <c r="I8" s="48">
        <v>8</v>
      </c>
    </row>
    <row r="9" spans="1:9">
      <c r="A9" s="7">
        <v>2010</v>
      </c>
      <c r="B9" s="14">
        <v>171</v>
      </c>
      <c r="C9" s="14">
        <v>63</v>
      </c>
      <c r="D9" s="14">
        <v>74</v>
      </c>
      <c r="E9" s="14">
        <v>16</v>
      </c>
      <c r="F9" s="14">
        <v>164</v>
      </c>
      <c r="G9" s="14">
        <v>41</v>
      </c>
      <c r="H9" s="14">
        <v>40</v>
      </c>
      <c r="I9" s="14">
        <v>5</v>
      </c>
    </row>
    <row r="10" spans="1:9">
      <c r="A10" s="7">
        <v>2015</v>
      </c>
      <c r="B10" s="14">
        <v>91</v>
      </c>
      <c r="C10" s="14">
        <v>44</v>
      </c>
      <c r="D10" s="14">
        <v>43</v>
      </c>
      <c r="E10" s="14">
        <v>10</v>
      </c>
      <c r="F10" s="14">
        <v>85</v>
      </c>
      <c r="G10" s="14">
        <v>29</v>
      </c>
      <c r="H10" s="14">
        <v>25</v>
      </c>
      <c r="I10" s="14">
        <v>4</v>
      </c>
    </row>
    <row r="11" spans="1:9">
      <c r="A11" s="8">
        <v>2020</v>
      </c>
      <c r="B11" s="15">
        <v>58</v>
      </c>
      <c r="C11" s="15">
        <v>32</v>
      </c>
      <c r="D11" s="15">
        <v>19</v>
      </c>
      <c r="E11" s="15">
        <v>4</v>
      </c>
      <c r="F11" s="15">
        <v>58</v>
      </c>
      <c r="G11" s="15">
        <v>27</v>
      </c>
      <c r="H11" s="15">
        <v>9</v>
      </c>
      <c r="I11" s="15">
        <v>1</v>
      </c>
    </row>
    <row r="13" spans="1:9">
      <c r="A13" s="1" t="s">
        <v>148</v>
      </c>
    </row>
    <row r="14" spans="1:9">
      <c r="A14" s="1" t="s">
        <v>101</v>
      </c>
    </row>
    <row r="15" spans="1:9" s="1" customFormat="1" ht="13.5" customHeight="1"/>
    <row r="16" spans="1:9" s="1" customFormat="1" ht="13.5" customHeight="1">
      <c r="A16" s="1" t="s">
        <v>51</v>
      </c>
    </row>
    <row r="17" spans="1:1" s="1" customFormat="1" ht="13.5" customHeight="1">
      <c r="A17" s="1" t="s">
        <v>58</v>
      </c>
    </row>
    <row r="18" spans="1:1" s="1" customFormat="1" ht="13.5" customHeight="1">
      <c r="A18" s="1" t="s">
        <v>76</v>
      </c>
    </row>
    <row r="19" spans="1:1" s="1" customFormat="1" ht="13.5" customHeight="1"/>
    <row r="20" spans="1:1" s="1" customFormat="1" ht="13.5" customHeight="1"/>
    <row r="21" spans="1:1" s="1" customFormat="1" ht="13.5" customHeight="1"/>
    <row r="22" spans="1:1" s="1" customFormat="1" ht="13.5" customHeight="1"/>
    <row r="23" spans="1:1" s="1" customFormat="1" ht="13.5" customHeight="1"/>
    <row r="24" spans="1:1" s="1" customFormat="1" ht="13.5" customHeight="1"/>
    <row r="25" spans="1:1" s="1" customFormat="1" ht="13.5" customHeight="1"/>
    <row r="26" spans="1:1" ht="13.5" customHeight="1">
      <c r="A26" s="1"/>
    </row>
    <row r="27" spans="1:1" ht="13.5" customHeight="1"/>
    <row r="28" spans="1:1" ht="13.5" customHeight="1"/>
    <row r="29" spans="1:1" ht="13.5" customHeight="1"/>
    <row r="30" spans="1:1" ht="13.5" customHeight="1"/>
    <row r="31" spans="1:1" ht="13.5" customHeight="1"/>
    <row r="32" spans="1:1"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sheetData>
  <mergeCells count="3">
    <mergeCell ref="D3:E3"/>
    <mergeCell ref="F3:G3"/>
    <mergeCell ref="H3:I3"/>
  </mergeCells>
  <phoneticPr fontId="2" type="Hiragana"/>
  <pageMargins left="0.1094488188976378" right="0.1094488188976378"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Y27"/>
  <sheetViews>
    <sheetView workbookViewId="0">
      <selection activeCell="A2" sqref="A2"/>
    </sheetView>
  </sheetViews>
  <sheetFormatPr defaultRowHeight="13.5"/>
  <cols>
    <col min="1" max="1" width="6.625" customWidth="1"/>
    <col min="2" max="51" width="8.625" customWidth="1"/>
  </cols>
  <sheetData>
    <row r="2" spans="1:51">
      <c r="A2" s="2" t="s">
        <v>118</v>
      </c>
    </row>
    <row r="3" spans="1:51" ht="15" customHeight="1">
      <c r="A3" s="51"/>
      <c r="B3" s="54" t="s">
        <v>143</v>
      </c>
      <c r="C3" s="64" t="s">
        <v>86</v>
      </c>
      <c r="D3" s="65"/>
      <c r="E3" s="65"/>
      <c r="F3" s="65"/>
      <c r="G3" s="65"/>
      <c r="H3" s="65"/>
      <c r="I3" s="65"/>
      <c r="J3" s="65"/>
      <c r="K3" s="65"/>
      <c r="L3" s="65"/>
      <c r="M3" s="65"/>
      <c r="N3" s="65"/>
      <c r="O3" s="65"/>
      <c r="P3" s="65"/>
      <c r="Q3" s="65"/>
      <c r="R3" s="65"/>
      <c r="S3" s="68" t="s">
        <v>120</v>
      </c>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54" t="s">
        <v>135</v>
      </c>
    </row>
    <row r="4" spans="1:51" ht="15" customHeight="1">
      <c r="A4" s="52"/>
      <c r="B4" s="54"/>
      <c r="C4" s="54" t="s">
        <v>113</v>
      </c>
      <c r="D4" s="54" t="s">
        <v>126</v>
      </c>
      <c r="E4" s="54" t="s">
        <v>127</v>
      </c>
      <c r="F4" s="66" t="s">
        <v>142</v>
      </c>
      <c r="G4" s="54" t="s">
        <v>59</v>
      </c>
      <c r="H4" s="54" t="s">
        <v>114</v>
      </c>
      <c r="I4" s="54" t="s">
        <v>115</v>
      </c>
      <c r="J4" s="54" t="s">
        <v>136</v>
      </c>
      <c r="K4" s="54" t="s">
        <v>116</v>
      </c>
      <c r="L4" s="54" t="s">
        <v>48</v>
      </c>
      <c r="M4" s="54" t="s">
        <v>63</v>
      </c>
      <c r="N4" s="54" t="s">
        <v>72</v>
      </c>
      <c r="O4" s="54" t="s">
        <v>98</v>
      </c>
      <c r="P4" s="54" t="s">
        <v>26</v>
      </c>
      <c r="Q4" s="54" t="s">
        <v>40</v>
      </c>
      <c r="R4" s="54" t="s">
        <v>141</v>
      </c>
      <c r="S4" s="54" t="s">
        <v>128</v>
      </c>
      <c r="T4" s="69" t="s">
        <v>121</v>
      </c>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54" t="s">
        <v>138</v>
      </c>
      <c r="AY4" s="54"/>
    </row>
    <row r="5" spans="1:51" ht="15" customHeight="1">
      <c r="A5" s="52"/>
      <c r="B5" s="59"/>
      <c r="C5" s="23"/>
      <c r="D5" s="23"/>
      <c r="E5" s="23"/>
      <c r="F5" s="66"/>
      <c r="G5" s="23"/>
      <c r="H5" s="23"/>
      <c r="I5" s="23"/>
      <c r="J5" s="23"/>
      <c r="K5" s="23"/>
      <c r="L5" s="23"/>
      <c r="M5" s="23"/>
      <c r="N5" s="23"/>
      <c r="O5" s="23"/>
      <c r="P5" s="23"/>
      <c r="Q5" s="67"/>
      <c r="R5" s="23"/>
      <c r="S5" s="23"/>
      <c r="T5" s="54" t="s">
        <v>113</v>
      </c>
      <c r="U5" s="69" t="s">
        <v>122</v>
      </c>
      <c r="V5" s="70"/>
      <c r="W5" s="70"/>
      <c r="X5" s="70"/>
      <c r="Y5" s="70"/>
      <c r="Z5" s="70"/>
      <c r="AA5" s="70"/>
      <c r="AB5" s="70"/>
      <c r="AC5" s="70"/>
      <c r="AD5" s="70"/>
      <c r="AE5" s="70"/>
      <c r="AF5" s="70"/>
      <c r="AG5" s="70"/>
      <c r="AH5" s="70"/>
      <c r="AI5" s="70"/>
      <c r="AJ5" s="54" t="s">
        <v>66</v>
      </c>
      <c r="AK5" s="54" t="s">
        <v>140</v>
      </c>
      <c r="AL5" s="54" t="s">
        <v>117</v>
      </c>
      <c r="AM5" s="54" t="s">
        <v>111</v>
      </c>
      <c r="AN5" s="54" t="s">
        <v>130</v>
      </c>
      <c r="AO5" s="54" t="s">
        <v>56</v>
      </c>
      <c r="AP5" s="54" t="s">
        <v>139</v>
      </c>
      <c r="AQ5" s="54" t="s">
        <v>131</v>
      </c>
      <c r="AR5" s="54" t="s">
        <v>132</v>
      </c>
      <c r="AS5" s="54" t="s">
        <v>125</v>
      </c>
      <c r="AT5" s="54" t="s">
        <v>119</v>
      </c>
      <c r="AU5" s="54" t="s">
        <v>133</v>
      </c>
      <c r="AV5" s="54" t="s">
        <v>82</v>
      </c>
      <c r="AW5" s="54" t="s">
        <v>134</v>
      </c>
      <c r="AX5" s="54"/>
      <c r="AY5" s="54"/>
    </row>
    <row r="6" spans="1:51" ht="15" customHeight="1">
      <c r="A6" s="52"/>
      <c r="B6" s="59"/>
      <c r="C6" s="23"/>
      <c r="D6" s="23"/>
      <c r="E6" s="23"/>
      <c r="F6" s="66"/>
      <c r="G6" s="23"/>
      <c r="H6" s="23"/>
      <c r="I6" s="23"/>
      <c r="J6" s="23"/>
      <c r="K6" s="23"/>
      <c r="L6" s="23"/>
      <c r="M6" s="23"/>
      <c r="N6" s="23"/>
      <c r="O6" s="23"/>
      <c r="P6" s="23"/>
      <c r="Q6" s="67"/>
      <c r="R6" s="23"/>
      <c r="S6" s="23"/>
      <c r="T6" s="23"/>
      <c r="U6" s="54" t="s">
        <v>129</v>
      </c>
      <c r="V6" s="54" t="s">
        <v>123</v>
      </c>
      <c r="W6" s="54" t="s">
        <v>137</v>
      </c>
      <c r="X6" s="54" t="s">
        <v>59</v>
      </c>
      <c r="Y6" s="54" t="s">
        <v>114</v>
      </c>
      <c r="Z6" s="54" t="s">
        <v>115</v>
      </c>
      <c r="AA6" s="54" t="s">
        <v>124</v>
      </c>
      <c r="AB6" s="54" t="s">
        <v>116</v>
      </c>
      <c r="AC6" s="54" t="s">
        <v>48</v>
      </c>
      <c r="AD6" s="54" t="s">
        <v>63</v>
      </c>
      <c r="AE6" s="54" t="s">
        <v>44</v>
      </c>
      <c r="AF6" s="54" t="s">
        <v>98</v>
      </c>
      <c r="AG6" s="54" t="s">
        <v>26</v>
      </c>
      <c r="AH6" s="54" t="s">
        <v>40</v>
      </c>
      <c r="AI6" s="54" t="s">
        <v>141</v>
      </c>
      <c r="AJ6" s="67"/>
      <c r="AK6" s="54"/>
      <c r="AL6" s="67"/>
      <c r="AM6" s="67"/>
      <c r="AN6" s="67"/>
      <c r="AO6" s="67"/>
      <c r="AP6" s="67"/>
      <c r="AQ6" s="54"/>
      <c r="AR6" s="54"/>
      <c r="AS6" s="54"/>
      <c r="AT6" s="54"/>
      <c r="AU6" s="54"/>
      <c r="AV6" s="54"/>
      <c r="AW6" s="54"/>
      <c r="AX6" s="54"/>
      <c r="AY6" s="54"/>
    </row>
    <row r="7" spans="1:51" ht="15" customHeight="1">
      <c r="A7" s="53"/>
      <c r="B7" s="59"/>
      <c r="C7" s="23"/>
      <c r="D7" s="23"/>
      <c r="E7" s="23"/>
      <c r="F7" s="66"/>
      <c r="G7" s="23"/>
      <c r="H7" s="23"/>
      <c r="I7" s="23"/>
      <c r="J7" s="23"/>
      <c r="K7" s="23"/>
      <c r="L7" s="23"/>
      <c r="M7" s="23"/>
      <c r="N7" s="23"/>
      <c r="O7" s="23"/>
      <c r="P7" s="23"/>
      <c r="Q7" s="67"/>
      <c r="R7" s="23"/>
      <c r="S7" s="23"/>
      <c r="T7" s="23"/>
      <c r="U7" s="67"/>
      <c r="V7" s="23"/>
      <c r="W7" s="23"/>
      <c r="X7" s="23"/>
      <c r="Y7" s="23"/>
      <c r="Z7" s="23"/>
      <c r="AA7" s="23"/>
      <c r="AB7" s="23"/>
      <c r="AC7" s="23"/>
      <c r="AD7" s="23"/>
      <c r="AE7" s="23"/>
      <c r="AF7" s="23"/>
      <c r="AG7" s="23"/>
      <c r="AH7" s="23"/>
      <c r="AI7" s="23"/>
      <c r="AJ7" s="67"/>
      <c r="AK7" s="54"/>
      <c r="AL7" s="67"/>
      <c r="AM7" s="67"/>
      <c r="AN7" s="67"/>
      <c r="AO7" s="67"/>
      <c r="AP7" s="67"/>
      <c r="AQ7" s="54"/>
      <c r="AR7" s="54"/>
      <c r="AS7" s="54"/>
      <c r="AT7" s="54"/>
      <c r="AU7" s="54"/>
      <c r="AV7" s="54"/>
      <c r="AW7" s="54"/>
      <c r="AX7" s="54"/>
      <c r="AY7" s="54"/>
    </row>
    <row r="8" spans="1:51" s="1" customFormat="1" ht="15" customHeight="1">
      <c r="A8" s="54" t="s">
        <v>79</v>
      </c>
      <c r="B8" s="60" t="s">
        <v>20</v>
      </c>
      <c r="C8" s="60" t="s">
        <v>20</v>
      </c>
      <c r="D8" s="60" t="s">
        <v>20</v>
      </c>
      <c r="E8" s="60" t="s">
        <v>20</v>
      </c>
      <c r="F8" s="60" t="s">
        <v>20</v>
      </c>
      <c r="G8" s="60" t="s">
        <v>20</v>
      </c>
      <c r="H8" s="60" t="s">
        <v>20</v>
      </c>
      <c r="I8" s="60" t="s">
        <v>20</v>
      </c>
      <c r="J8" s="60" t="s">
        <v>20</v>
      </c>
      <c r="K8" s="60" t="s">
        <v>20</v>
      </c>
      <c r="L8" s="60" t="s">
        <v>20</v>
      </c>
      <c r="M8" s="60" t="s">
        <v>20</v>
      </c>
      <c r="N8" s="60" t="s">
        <v>20</v>
      </c>
      <c r="O8" s="60" t="s">
        <v>20</v>
      </c>
      <c r="P8" s="60" t="s">
        <v>20</v>
      </c>
      <c r="Q8" s="60" t="s">
        <v>20</v>
      </c>
      <c r="R8" s="60" t="s">
        <v>20</v>
      </c>
      <c r="S8" s="60" t="s">
        <v>20</v>
      </c>
      <c r="T8" s="60" t="s">
        <v>20</v>
      </c>
      <c r="U8" s="60" t="s">
        <v>20</v>
      </c>
      <c r="V8" s="60" t="s">
        <v>20</v>
      </c>
      <c r="W8" s="60" t="s">
        <v>20</v>
      </c>
      <c r="X8" s="60" t="s">
        <v>20</v>
      </c>
      <c r="Y8" s="60" t="s">
        <v>20</v>
      </c>
      <c r="Z8" s="60" t="s">
        <v>20</v>
      </c>
      <c r="AA8" s="60" t="s">
        <v>20</v>
      </c>
      <c r="AB8" s="60" t="s">
        <v>20</v>
      </c>
      <c r="AC8" s="60" t="s">
        <v>20</v>
      </c>
      <c r="AD8" s="60" t="s">
        <v>20</v>
      </c>
      <c r="AE8" s="60" t="s">
        <v>20</v>
      </c>
      <c r="AF8" s="60" t="s">
        <v>20</v>
      </c>
      <c r="AG8" s="60" t="s">
        <v>20</v>
      </c>
      <c r="AH8" s="60" t="s">
        <v>20</v>
      </c>
      <c r="AI8" s="60" t="s">
        <v>20</v>
      </c>
      <c r="AJ8" s="60" t="s">
        <v>20</v>
      </c>
      <c r="AK8" s="60" t="s">
        <v>20</v>
      </c>
      <c r="AL8" s="60" t="s">
        <v>20</v>
      </c>
      <c r="AM8" s="60" t="s">
        <v>20</v>
      </c>
      <c r="AN8" s="60" t="s">
        <v>20</v>
      </c>
      <c r="AO8" s="60" t="s">
        <v>20</v>
      </c>
      <c r="AP8" s="60" t="s">
        <v>20</v>
      </c>
      <c r="AQ8" s="60" t="s">
        <v>20</v>
      </c>
      <c r="AR8" s="60" t="s">
        <v>20</v>
      </c>
      <c r="AS8" s="60" t="s">
        <v>20</v>
      </c>
      <c r="AT8" s="60" t="s">
        <v>20</v>
      </c>
      <c r="AU8" s="60" t="s">
        <v>20</v>
      </c>
      <c r="AV8" s="60" t="s">
        <v>20</v>
      </c>
      <c r="AW8" s="60" t="s">
        <v>20</v>
      </c>
      <c r="AX8" s="60" t="s">
        <v>20</v>
      </c>
      <c r="AY8" s="60" t="s">
        <v>20</v>
      </c>
    </row>
    <row r="9" spans="1:51" ht="15" customHeight="1">
      <c r="A9" s="55">
        <v>2005</v>
      </c>
      <c r="B9" s="61">
        <v>59</v>
      </c>
      <c r="C9" s="61">
        <v>42</v>
      </c>
      <c r="D9" s="61">
        <v>1</v>
      </c>
      <c r="E9" s="61" t="s">
        <v>109</v>
      </c>
      <c r="F9" s="61">
        <v>1</v>
      </c>
      <c r="G9" s="61">
        <v>2</v>
      </c>
      <c r="H9" s="61">
        <v>27</v>
      </c>
      <c r="I9" s="61" t="s">
        <v>109</v>
      </c>
      <c r="J9" s="61">
        <v>2</v>
      </c>
      <c r="K9" s="61">
        <v>2</v>
      </c>
      <c r="L9" s="61">
        <v>2</v>
      </c>
      <c r="M9" s="61">
        <v>3</v>
      </c>
      <c r="N9" s="61" t="s">
        <v>109</v>
      </c>
      <c r="O9" s="61" t="s">
        <v>109</v>
      </c>
      <c r="P9" s="61">
        <v>1</v>
      </c>
      <c r="Q9" s="61" t="s">
        <v>109</v>
      </c>
      <c r="R9" s="61" t="s">
        <v>109</v>
      </c>
      <c r="S9" s="61">
        <v>17</v>
      </c>
      <c r="T9" s="61">
        <v>13</v>
      </c>
      <c r="U9" s="61" t="s">
        <v>109</v>
      </c>
      <c r="V9" s="61" t="s">
        <v>109</v>
      </c>
      <c r="W9" s="61" t="s">
        <v>109</v>
      </c>
      <c r="X9" s="61" t="s">
        <v>109</v>
      </c>
      <c r="Y9" s="61" t="s">
        <v>109</v>
      </c>
      <c r="Z9" s="61" t="s">
        <v>109</v>
      </c>
      <c r="AA9" s="61" t="s">
        <v>109</v>
      </c>
      <c r="AB9" s="61" t="s">
        <v>109</v>
      </c>
      <c r="AC9" s="61" t="s">
        <v>109</v>
      </c>
      <c r="AD9" s="61" t="s">
        <v>109</v>
      </c>
      <c r="AE9" s="61" t="s">
        <v>109</v>
      </c>
      <c r="AF9" s="61" t="s">
        <v>109</v>
      </c>
      <c r="AG9" s="61" t="s">
        <v>109</v>
      </c>
      <c r="AH9" s="61" t="s">
        <v>109</v>
      </c>
      <c r="AI9" s="61" t="s">
        <v>109</v>
      </c>
      <c r="AJ9" s="61" t="s">
        <v>19</v>
      </c>
      <c r="AK9" s="61" t="s">
        <v>19</v>
      </c>
      <c r="AL9" s="61" t="s">
        <v>19</v>
      </c>
      <c r="AM9" s="61">
        <v>11</v>
      </c>
      <c r="AN9" s="61" t="s">
        <v>109</v>
      </c>
      <c r="AO9" s="61" t="s">
        <v>109</v>
      </c>
      <c r="AP9" s="61" t="s">
        <v>109</v>
      </c>
      <c r="AQ9" s="61" t="s">
        <v>19</v>
      </c>
      <c r="AR9" s="61" t="s">
        <v>109</v>
      </c>
      <c r="AS9" s="61" t="s">
        <v>109</v>
      </c>
      <c r="AT9" s="61" t="s">
        <v>19</v>
      </c>
      <c r="AU9" s="61" t="s">
        <v>109</v>
      </c>
      <c r="AV9" s="61" t="s">
        <v>109</v>
      </c>
      <c r="AW9" s="61" t="s">
        <v>109</v>
      </c>
      <c r="AX9" s="61">
        <v>4</v>
      </c>
      <c r="AY9" s="61" t="s">
        <v>19</v>
      </c>
    </row>
    <row r="10" spans="1:51" ht="15" customHeight="1">
      <c r="A10" s="56">
        <v>2010</v>
      </c>
      <c r="B10" s="62">
        <v>57</v>
      </c>
      <c r="C10" s="62">
        <v>33</v>
      </c>
      <c r="D10" s="62" t="s">
        <v>109</v>
      </c>
      <c r="E10" s="62" t="s">
        <v>109</v>
      </c>
      <c r="F10" s="62">
        <v>2</v>
      </c>
      <c r="G10" s="62" t="s">
        <v>109</v>
      </c>
      <c r="H10" s="62">
        <v>25</v>
      </c>
      <c r="I10" s="62">
        <v>1</v>
      </c>
      <c r="J10" s="62">
        <v>3</v>
      </c>
      <c r="K10" s="62">
        <v>1</v>
      </c>
      <c r="L10" s="62" t="s">
        <v>109</v>
      </c>
      <c r="M10" s="62" t="s">
        <v>109</v>
      </c>
      <c r="N10" s="62" t="s">
        <v>109</v>
      </c>
      <c r="O10" s="62" t="s">
        <v>109</v>
      </c>
      <c r="P10" s="62">
        <v>1</v>
      </c>
      <c r="Q10" s="62" t="s">
        <v>109</v>
      </c>
      <c r="R10" s="62" t="s">
        <v>109</v>
      </c>
      <c r="S10" s="62">
        <v>24</v>
      </c>
      <c r="T10" s="62">
        <v>18</v>
      </c>
      <c r="U10" s="62" t="s">
        <v>109</v>
      </c>
      <c r="V10" s="62" t="s">
        <v>109</v>
      </c>
      <c r="W10" s="62" t="s">
        <v>109</v>
      </c>
      <c r="X10" s="62" t="s">
        <v>109</v>
      </c>
      <c r="Y10" s="62" t="s">
        <v>109</v>
      </c>
      <c r="Z10" s="62" t="s">
        <v>109</v>
      </c>
      <c r="AA10" s="62" t="s">
        <v>109</v>
      </c>
      <c r="AB10" s="62" t="s">
        <v>109</v>
      </c>
      <c r="AC10" s="62" t="s">
        <v>109</v>
      </c>
      <c r="AD10" s="62" t="s">
        <v>109</v>
      </c>
      <c r="AE10" s="62" t="s">
        <v>109</v>
      </c>
      <c r="AF10" s="62" t="s">
        <v>109</v>
      </c>
      <c r="AG10" s="62" t="s">
        <v>109</v>
      </c>
      <c r="AH10" s="62" t="s">
        <v>109</v>
      </c>
      <c r="AI10" s="62" t="s">
        <v>109</v>
      </c>
      <c r="AJ10" s="62" t="s">
        <v>19</v>
      </c>
      <c r="AK10" s="62" t="s">
        <v>19</v>
      </c>
      <c r="AL10" s="62" t="s">
        <v>19</v>
      </c>
      <c r="AM10" s="62">
        <v>11</v>
      </c>
      <c r="AN10" s="62" t="s">
        <v>109</v>
      </c>
      <c r="AO10" s="62">
        <v>2</v>
      </c>
      <c r="AP10" s="62">
        <v>1</v>
      </c>
      <c r="AQ10" s="62" t="s">
        <v>19</v>
      </c>
      <c r="AR10" s="62" t="s">
        <v>109</v>
      </c>
      <c r="AS10" s="62" t="s">
        <v>109</v>
      </c>
      <c r="AT10" s="62" t="s">
        <v>19</v>
      </c>
      <c r="AU10" s="62" t="s">
        <v>109</v>
      </c>
      <c r="AV10" s="62" t="s">
        <v>109</v>
      </c>
      <c r="AW10" s="62" t="s">
        <v>109</v>
      </c>
      <c r="AX10" s="62">
        <v>6</v>
      </c>
      <c r="AY10" s="62" t="s">
        <v>19</v>
      </c>
    </row>
    <row r="11" spans="1:51" ht="15" customHeight="1">
      <c r="A11" s="56">
        <v>2015</v>
      </c>
      <c r="B11" s="62">
        <v>45</v>
      </c>
      <c r="C11" s="62">
        <v>23</v>
      </c>
      <c r="D11" s="62" t="s">
        <v>109</v>
      </c>
      <c r="E11" s="62" t="s">
        <v>109</v>
      </c>
      <c r="F11" s="62">
        <v>2</v>
      </c>
      <c r="G11" s="62" t="s">
        <v>109</v>
      </c>
      <c r="H11" s="62">
        <v>18</v>
      </c>
      <c r="I11" s="62" t="s">
        <v>109</v>
      </c>
      <c r="J11" s="62">
        <v>2</v>
      </c>
      <c r="K11" s="62" t="s">
        <v>109</v>
      </c>
      <c r="L11" s="62" t="s">
        <v>109</v>
      </c>
      <c r="M11" s="62" t="s">
        <v>109</v>
      </c>
      <c r="N11" s="62" t="s">
        <v>109</v>
      </c>
      <c r="O11" s="62" t="s">
        <v>109</v>
      </c>
      <c r="P11" s="62">
        <v>1</v>
      </c>
      <c r="Q11" s="62" t="s">
        <v>109</v>
      </c>
      <c r="R11" s="62" t="s">
        <v>109</v>
      </c>
      <c r="S11" s="62">
        <v>22</v>
      </c>
      <c r="T11" s="62">
        <v>16</v>
      </c>
      <c r="U11" s="62">
        <v>1</v>
      </c>
      <c r="V11" s="62" t="s">
        <v>109</v>
      </c>
      <c r="W11" s="62" t="s">
        <v>109</v>
      </c>
      <c r="X11" s="62" t="s">
        <v>109</v>
      </c>
      <c r="Y11" s="62">
        <v>1</v>
      </c>
      <c r="Z11" s="62" t="s">
        <v>109</v>
      </c>
      <c r="AA11" s="62" t="s">
        <v>109</v>
      </c>
      <c r="AB11" s="62" t="s">
        <v>109</v>
      </c>
      <c r="AC11" s="62" t="s">
        <v>109</v>
      </c>
      <c r="AD11" s="62" t="s">
        <v>109</v>
      </c>
      <c r="AE11" s="62" t="s">
        <v>109</v>
      </c>
      <c r="AF11" s="62" t="s">
        <v>109</v>
      </c>
      <c r="AG11" s="62" t="s">
        <v>109</v>
      </c>
      <c r="AH11" s="62" t="s">
        <v>109</v>
      </c>
      <c r="AI11" s="62" t="s">
        <v>109</v>
      </c>
      <c r="AJ11" s="62" t="s">
        <v>19</v>
      </c>
      <c r="AK11" s="62" t="s">
        <v>19</v>
      </c>
      <c r="AL11" s="62" t="s">
        <v>19</v>
      </c>
      <c r="AM11" s="62">
        <v>12</v>
      </c>
      <c r="AN11" s="62" t="s">
        <v>109</v>
      </c>
      <c r="AO11" s="62" t="s">
        <v>109</v>
      </c>
      <c r="AP11" s="62">
        <v>2</v>
      </c>
      <c r="AQ11" s="62" t="s">
        <v>19</v>
      </c>
      <c r="AR11" s="62" t="s">
        <v>109</v>
      </c>
      <c r="AS11" s="62" t="s">
        <v>109</v>
      </c>
      <c r="AT11" s="62" t="s">
        <v>19</v>
      </c>
      <c r="AU11" s="62" t="s">
        <v>109</v>
      </c>
      <c r="AV11" s="62" t="s">
        <v>109</v>
      </c>
      <c r="AW11" s="62" t="s">
        <v>109</v>
      </c>
      <c r="AX11" s="62">
        <v>6</v>
      </c>
      <c r="AY11" s="62" t="s">
        <v>19</v>
      </c>
    </row>
    <row r="12" spans="1:51">
      <c r="A12" s="57">
        <v>2020</v>
      </c>
      <c r="B12" s="63">
        <v>34</v>
      </c>
      <c r="C12" s="63">
        <v>21</v>
      </c>
      <c r="D12" s="63" t="s">
        <v>109</v>
      </c>
      <c r="E12" s="63" t="s">
        <v>109</v>
      </c>
      <c r="F12" s="63">
        <v>2</v>
      </c>
      <c r="G12" s="63" t="s">
        <v>109</v>
      </c>
      <c r="H12" s="63">
        <v>16</v>
      </c>
      <c r="I12" s="63">
        <v>1</v>
      </c>
      <c r="J12" s="63" t="s">
        <v>109</v>
      </c>
      <c r="K12" s="63" t="s">
        <v>109</v>
      </c>
      <c r="L12" s="63" t="s">
        <v>109</v>
      </c>
      <c r="M12" s="63" t="s">
        <v>109</v>
      </c>
      <c r="N12" s="63">
        <v>1</v>
      </c>
      <c r="O12" s="63" t="s">
        <v>109</v>
      </c>
      <c r="P12" s="63">
        <v>1</v>
      </c>
      <c r="Q12" s="63" t="s">
        <v>109</v>
      </c>
      <c r="R12" s="63" t="s">
        <v>109</v>
      </c>
      <c r="S12" s="63">
        <v>13</v>
      </c>
      <c r="T12" s="63">
        <v>9</v>
      </c>
      <c r="U12" s="63" t="s">
        <v>109</v>
      </c>
      <c r="V12" s="63" t="s">
        <v>109</v>
      </c>
      <c r="W12" s="63" t="s">
        <v>109</v>
      </c>
      <c r="X12" s="63" t="s">
        <v>109</v>
      </c>
      <c r="Y12" s="63" t="s">
        <v>109</v>
      </c>
      <c r="Z12" s="63" t="s">
        <v>109</v>
      </c>
      <c r="AA12" s="63" t="s">
        <v>109</v>
      </c>
      <c r="AB12" s="63" t="s">
        <v>109</v>
      </c>
      <c r="AC12" s="63" t="s">
        <v>109</v>
      </c>
      <c r="AD12" s="63" t="s">
        <v>109</v>
      </c>
      <c r="AE12" s="63" t="s">
        <v>109</v>
      </c>
      <c r="AF12" s="63" t="s">
        <v>109</v>
      </c>
      <c r="AG12" s="63" t="s">
        <v>109</v>
      </c>
      <c r="AH12" s="63" t="s">
        <v>109</v>
      </c>
      <c r="AI12" s="63" t="s">
        <v>109</v>
      </c>
      <c r="AJ12" s="63" t="s">
        <v>109</v>
      </c>
      <c r="AK12" s="63">
        <v>1</v>
      </c>
      <c r="AL12" s="63" t="s">
        <v>109</v>
      </c>
      <c r="AM12" s="63">
        <v>7</v>
      </c>
      <c r="AN12" s="63" t="s">
        <v>109</v>
      </c>
      <c r="AO12" s="63" t="s">
        <v>109</v>
      </c>
      <c r="AP12" s="63" t="s">
        <v>109</v>
      </c>
      <c r="AQ12" s="63">
        <v>1</v>
      </c>
      <c r="AR12" s="63" t="s">
        <v>109</v>
      </c>
      <c r="AS12" s="63" t="s">
        <v>109</v>
      </c>
      <c r="AT12" s="63" t="s">
        <v>109</v>
      </c>
      <c r="AU12" s="63" t="s">
        <v>109</v>
      </c>
      <c r="AV12" s="63" t="s">
        <v>109</v>
      </c>
      <c r="AW12" s="63" t="s">
        <v>109</v>
      </c>
      <c r="AX12" s="63">
        <v>4</v>
      </c>
      <c r="AY12" s="63">
        <v>24</v>
      </c>
    </row>
    <row r="13" spans="1:51" s="1" customFormat="1" ht="13" customHeight="1">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row>
    <row r="14" spans="1:51" s="1" customFormat="1" ht="13" customHeight="1">
      <c r="A14" s="9" t="s">
        <v>108</v>
      </c>
      <c r="B14" s="9"/>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row>
    <row r="15" spans="1:51" s="1" customFormat="1" ht="13" customHeight="1">
      <c r="A15" s="9" t="s">
        <v>112</v>
      </c>
      <c r="B15" s="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row>
    <row r="16" spans="1:51" s="1" customFormat="1" ht="13" customHeight="1"/>
    <row r="17" spans="1:1" s="1" customFormat="1" ht="13" customHeight="1">
      <c r="A17" s="1" t="s">
        <v>146</v>
      </c>
    </row>
    <row r="18" spans="1:1" s="1" customFormat="1" ht="13" customHeight="1">
      <c r="A18" s="1" t="s">
        <v>144</v>
      </c>
    </row>
    <row r="19" spans="1:1" s="1" customFormat="1" ht="13" customHeight="1">
      <c r="A19" s="1" t="s">
        <v>145</v>
      </c>
    </row>
    <row r="20" spans="1:1" s="1" customFormat="1" ht="13" customHeight="1">
      <c r="A20" s="22" t="s">
        <v>147</v>
      </c>
    </row>
    <row r="21" spans="1:1" s="1" customFormat="1" ht="13" customHeight="1"/>
    <row r="22" spans="1:1" s="1" customFormat="1" ht="13" customHeight="1"/>
    <row r="23" spans="1:1" s="1" customFormat="1" ht="13" customHeight="1"/>
    <row r="24" spans="1:1" s="1" customFormat="1" ht="13" customHeight="1"/>
    <row r="25" spans="1:1" s="1" customFormat="1" ht="13" customHeight="1"/>
    <row r="26" spans="1:1" s="1" customFormat="1" ht="13" customHeight="1"/>
    <row r="27" spans="1:1" s="1" customFormat="1" ht="13" customHeight="1"/>
  </sheetData>
  <mergeCells count="54">
    <mergeCell ref="C3:R3"/>
    <mergeCell ref="S3:AX3"/>
    <mergeCell ref="T4:AW4"/>
    <mergeCell ref="U5:AI5"/>
    <mergeCell ref="B3:B7"/>
    <mergeCell ref="AY3:AY7"/>
    <mergeCell ref="C4:C7"/>
    <mergeCell ref="D4:D7"/>
    <mergeCell ref="E4:E7"/>
    <mergeCell ref="F4:F7"/>
    <mergeCell ref="G4:G7"/>
    <mergeCell ref="H4:H7"/>
    <mergeCell ref="I4:I7"/>
    <mergeCell ref="J4:J7"/>
    <mergeCell ref="K4:K7"/>
    <mergeCell ref="L4:L7"/>
    <mergeCell ref="M4:M7"/>
    <mergeCell ref="N4:N7"/>
    <mergeCell ref="O4:O7"/>
    <mergeCell ref="P4:P7"/>
    <mergeCell ref="Q4:Q7"/>
    <mergeCell ref="R4:R7"/>
    <mergeCell ref="S4:S7"/>
    <mergeCell ref="AX4:AX7"/>
    <mergeCell ref="T5:T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U6:U7"/>
    <mergeCell ref="V6:V7"/>
    <mergeCell ref="W6:W7"/>
    <mergeCell ref="X6:X7"/>
    <mergeCell ref="Y6:Y7"/>
    <mergeCell ref="Z6:Z7"/>
    <mergeCell ref="AA6:AA7"/>
    <mergeCell ref="AB6:AB7"/>
    <mergeCell ref="AC6:AC7"/>
    <mergeCell ref="AD6:AD7"/>
    <mergeCell ref="AE6:AE7"/>
    <mergeCell ref="AF6:AF7"/>
    <mergeCell ref="AG6:AG7"/>
    <mergeCell ref="AH6:AH7"/>
    <mergeCell ref="AI6:AI7"/>
  </mergeCells>
  <phoneticPr fontId="2" type="Hiragana"/>
  <pageMargins left="0.1094488188976378" right="0.1094488188976378" top="0.75" bottom="0.35629921259842523"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農林業経営体数</vt:lpstr>
      <vt:lpstr>総農家数</vt:lpstr>
      <vt:lpstr>農業従事者数</vt:lpstr>
      <vt:lpstr>農業・経営耕地状況</vt:lpstr>
      <vt:lpstr>農業経営組織別経営体数</vt:lpstr>
    </vt:vector>
  </TitlesOfParts>
  <Company>Hewlett-Packard Company</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吉原 稔</dc:creator>
  <cp:lastModifiedBy>吉原 稔</cp:lastModifiedBy>
  <dcterms:created xsi:type="dcterms:W3CDTF">2022-03-16T08:09:22Z</dcterms:created>
  <dcterms:modified xsi:type="dcterms:W3CDTF">2022-03-22T07:24:17Z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2022-03-22T07:24:17Z</vt:filetime>
  </property>
</Properties>
</file>