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1120" windowHeight="11640" activeTab="4"/>
  </bookViews>
  <sheets>
    <sheet name="農林業経営体数" sheetId="1" r:id="rId1"/>
    <sheet name="総農家数" sheetId="3" r:id="rId2"/>
    <sheet name="農業従事者数" sheetId="4" r:id="rId3"/>
    <sheet name="農業・経営耕地状況" sheetId="2" r:id="rId4"/>
    <sheet name="農業経営組織別経営体数" sheetId="5" r:id="rId5"/>
  </sheets>
  <definedNames>
    <definedName name="_xlnm.Print_Area" localSheetId="2">農業従事者数!$A$1:$R$88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<sst xmlns="http://schemas.openxmlformats.org/spreadsheetml/2006/main" xmlns:r="http://schemas.openxmlformats.org/officeDocument/2006/relationships" count="149" uniqueCount="149">
  <si>
    <t>経営耕地</t>
  </si>
  <si>
    <t>上野原市　農林業経営体数</t>
    <rPh sb="0" eb="4">
      <t>うえのはらし</t>
    </rPh>
    <rPh sb="5" eb="8">
      <t>のうりんぎょう</t>
    </rPh>
    <rPh sb="8" eb="11">
      <t>けいえいたい</t>
    </rPh>
    <rPh sb="11" eb="12">
      <t>かず</t>
    </rPh>
    <phoneticPr fontId="2" type="Hiragana"/>
  </si>
  <si>
    <t>　(4)　農作業の受託の事業</t>
    <rPh sb="5" eb="8">
      <t>のうさぎょう</t>
    </rPh>
    <rPh sb="9" eb="11">
      <t>じゅたく</t>
    </rPh>
    <rPh sb="12" eb="14">
      <t>じぎょう</t>
    </rPh>
    <phoneticPr fontId="2" type="Hiragana"/>
  </si>
  <si>
    <t>　「林業経営体」</t>
    <rPh sb="2" eb="3">
      <t>はやし</t>
    </rPh>
    <phoneticPr fontId="2" type="Hiragana"/>
  </si>
  <si>
    <t>「自給的農家」</t>
    <rPh sb="1" eb="4">
      <t>じきゅうてき</t>
    </rPh>
    <rPh sb="4" eb="6">
      <t>のうか</t>
    </rPh>
    <phoneticPr fontId="2" type="Hiragana"/>
  </si>
  <si>
    <t>法人</t>
    <rPh sb="0" eb="2">
      <t>ほうじん</t>
    </rPh>
    <phoneticPr fontId="2" type="Hiragana"/>
  </si>
  <si>
    <t>30～34歳</t>
    <rPh sb="5" eb="6">
      <t>さい</t>
    </rPh>
    <phoneticPr fontId="2" type="Hiragana"/>
  </si>
  <si>
    <t>個人</t>
  </si>
  <si>
    <t>女</t>
    <rPh sb="0" eb="1">
      <t>おんな</t>
    </rPh>
    <phoneticPr fontId="2" type="Hiragana"/>
  </si>
  <si>
    <t>団体</t>
  </si>
  <si>
    <t>　　　　継続して林業を行い、育林若しくは伐採を実施した者に限る。）</t>
    <rPh sb="4" eb="6">
      <t>けいぞく</t>
    </rPh>
    <rPh sb="8" eb="10">
      <t>りんぎょう</t>
    </rPh>
    <rPh sb="11" eb="12">
      <t>おこな</t>
    </rPh>
    <rPh sb="14" eb="16">
      <t>いくりん</t>
    </rPh>
    <rPh sb="16" eb="17">
      <t>も</t>
    </rPh>
    <rPh sb="20" eb="22">
      <t>ばっさい</t>
    </rPh>
    <rPh sb="23" eb="25">
      <t>じっし</t>
    </rPh>
    <rPh sb="27" eb="28">
      <t>もの</t>
    </rPh>
    <rPh sb="29" eb="30">
      <t>かぎ</t>
    </rPh>
    <phoneticPr fontId="2" type="Hiragana"/>
  </si>
  <si>
    <t>　　　 1年間に200㎡以上の素材を生産した者に限る。）</t>
    <rPh sb="5" eb="7">
      <t>ねんかん</t>
    </rPh>
    <rPh sb="12" eb="14">
      <t>いじょう</t>
    </rPh>
    <rPh sb="15" eb="17">
      <t>そざい</t>
    </rPh>
    <rPh sb="18" eb="20">
      <t>せいさん</t>
    </rPh>
    <rPh sb="22" eb="23">
      <t>もの</t>
    </rPh>
    <rPh sb="24" eb="25">
      <t>かぎ</t>
    </rPh>
    <phoneticPr fontId="2" type="Hiragana"/>
  </si>
  <si>
    <t>総面積</t>
    <rPh sb="0" eb="3">
      <t>そうめんせき</t>
    </rPh>
    <phoneticPr fontId="2" type="Hiragana"/>
  </si>
  <si>
    <t>戸</t>
    <rPh sb="0" eb="1">
      <t>こ</t>
    </rPh>
    <phoneticPr fontId="2" type="Hiragana"/>
  </si>
  <si>
    <t>農林業</t>
  </si>
  <si>
    <t>　(2)　農作物の作付面積又は栽培面積、家畜の飼養頭羽数又は出荷羽数、その他の事業の規模が次の農林業経営体の基準以上の</t>
    <rPh sb="5" eb="8">
      <t>のうさくもつ</t>
    </rPh>
    <rPh sb="9" eb="11">
      <t>さくつ</t>
    </rPh>
    <rPh sb="11" eb="13">
      <t>めんせき</t>
    </rPh>
    <rPh sb="13" eb="14">
      <t>また</t>
    </rPh>
    <rPh sb="15" eb="17">
      <t>さいばい</t>
    </rPh>
    <rPh sb="17" eb="19">
      <t>めんせき</t>
    </rPh>
    <rPh sb="20" eb="22">
      <t>かちく</t>
    </rPh>
    <rPh sb="23" eb="24">
      <t>し</t>
    </rPh>
    <rPh sb="24" eb="25">
      <t>よう</t>
    </rPh>
    <rPh sb="25" eb="26">
      <t>とう</t>
    </rPh>
    <rPh sb="26" eb="27">
      <t>はね</t>
    </rPh>
    <rPh sb="27" eb="28">
      <t>かず</t>
    </rPh>
    <rPh sb="28" eb="29">
      <t>また</t>
    </rPh>
    <rPh sb="30" eb="32">
      <t>しゅっか</t>
    </rPh>
    <rPh sb="32" eb="33">
      <t>はね</t>
    </rPh>
    <rPh sb="33" eb="34">
      <t>すう</t>
    </rPh>
    <rPh sb="37" eb="38">
      <t>ほか</t>
    </rPh>
    <rPh sb="39" eb="41">
      <t>じぎょう</t>
    </rPh>
    <rPh sb="42" eb="44">
      <t>きぼ</t>
    </rPh>
    <rPh sb="45" eb="46">
      <t>つぎ</t>
    </rPh>
    <rPh sb="47" eb="50">
      <t>のうりんぎょう</t>
    </rPh>
    <rPh sb="50" eb="53">
      <t>けいえいたい</t>
    </rPh>
    <rPh sb="54" eb="56">
      <t>きじゅん</t>
    </rPh>
    <rPh sb="56" eb="58">
      <t>いじょう</t>
    </rPh>
    <phoneticPr fontId="2" type="Hiragana"/>
  </si>
  <si>
    <t>70～74歳</t>
    <rPh sb="5" eb="6">
      <t>さい</t>
    </rPh>
    <phoneticPr fontId="2" type="Hiragana"/>
  </si>
  <si>
    <t>　　⑪その他　　調査期日前1年間における農業生産物の総販売額50万円に相当する事業の規模</t>
    <rPh sb="5" eb="6">
      <t>ほか</t>
    </rPh>
    <rPh sb="8" eb="10">
      <t>ちょうさ</t>
    </rPh>
    <rPh sb="10" eb="13">
      <t>きじつまえ</t>
    </rPh>
    <rPh sb="14" eb="16">
      <t>ねんかん</t>
    </rPh>
    <rPh sb="20" eb="22">
      <t>のうぎょう</t>
    </rPh>
    <rPh sb="22" eb="25">
      <t>せいさんぶつ</t>
    </rPh>
    <rPh sb="26" eb="27">
      <t>そう</t>
    </rPh>
    <rPh sb="27" eb="30">
      <t>はんばいがく</t>
    </rPh>
    <rPh sb="32" eb="33">
      <t>まん</t>
    </rPh>
    <rPh sb="33" eb="34">
      <t>えん</t>
    </rPh>
    <rPh sb="35" eb="37">
      <t>そうとう</t>
    </rPh>
    <rPh sb="39" eb="41">
      <t>じぎょう</t>
    </rPh>
    <rPh sb="42" eb="44">
      <t>きぼ</t>
    </rPh>
    <phoneticPr fontId="2" type="Hiragana"/>
  </si>
  <si>
    <t>×</t>
  </si>
  <si>
    <t>経営体</t>
  </si>
  <si>
    <t>経営体数</t>
  </si>
  <si>
    <t>総　数</t>
    <rPh sb="0" eb="1">
      <t>ふさ</t>
    </rPh>
    <rPh sb="2" eb="3">
      <t>かず</t>
    </rPh>
    <phoneticPr fontId="2" type="Hiragana"/>
  </si>
  <si>
    <t>農　業</t>
  </si>
  <si>
    <t>養鶏</t>
    <rPh sb="0" eb="1">
      <t>オサム</t>
    </rPh>
    <rPh sb="1" eb="2">
      <t>ニワトリ</t>
    </rPh>
    <phoneticPr fontId="2"/>
  </si>
  <si>
    <t>林　業</t>
  </si>
  <si>
    <t>自給的</t>
    <rPh sb="0" eb="3">
      <t>じきゅうてき</t>
    </rPh>
    <phoneticPr fontId="2" type="Hiragana"/>
  </si>
  <si>
    <t>　　⑧豚飼養頭数　　　　 　 　　  　　  　　15頭</t>
    <rPh sb="3" eb="4">
      <t>ぶた</t>
    </rPh>
    <rPh sb="4" eb="5">
      <t>か</t>
    </rPh>
    <rPh sb="5" eb="6">
      <t>よう</t>
    </rPh>
    <rPh sb="6" eb="7">
      <t>あたま</t>
    </rPh>
    <rPh sb="7" eb="8">
      <t>かず</t>
    </rPh>
    <rPh sb="27" eb="28">
      <t>とう</t>
    </rPh>
    <phoneticPr fontId="2" type="Hiragana"/>
  </si>
  <si>
    <t>農家</t>
  </si>
  <si>
    <t>　「農林業経営体」</t>
    <rPh sb="2" eb="5">
      <t>のうりんぎょう</t>
    </rPh>
    <rPh sb="5" eb="8">
      <t>けいえいたい</t>
    </rPh>
    <phoneticPr fontId="2" type="Hiragana"/>
  </si>
  <si>
    <t>経営耕地</t>
    <rPh sb="0" eb="2">
      <t>けいえい</t>
    </rPh>
    <rPh sb="2" eb="4">
      <t>こうち</t>
    </rPh>
    <phoneticPr fontId="2" type="Hiragana"/>
  </si>
  <si>
    <t>　農林産物の生産を行うか又は委託を受けて農林業作業を行い、生産又は作業に係る面積・頭羽数が、次の規定のいずれかに該当する</t>
    <rPh sb="1" eb="3">
      <t>のうりん</t>
    </rPh>
    <rPh sb="3" eb="5">
      <t>さんぶつ</t>
    </rPh>
    <rPh sb="6" eb="8">
      <t>せいさん</t>
    </rPh>
    <rPh sb="9" eb="10">
      <t>おこな</t>
    </rPh>
    <rPh sb="12" eb="13">
      <t>また</t>
    </rPh>
    <rPh sb="14" eb="16">
      <t>いたく</t>
    </rPh>
    <rPh sb="17" eb="18">
      <t>う</t>
    </rPh>
    <rPh sb="20" eb="23">
      <t>のうりんぎょう</t>
    </rPh>
    <rPh sb="23" eb="25">
      <t>さぎょう</t>
    </rPh>
    <rPh sb="26" eb="27">
      <t>おこな</t>
    </rPh>
    <rPh sb="29" eb="31">
      <t>せいさん</t>
    </rPh>
    <rPh sb="31" eb="32">
      <t>また</t>
    </rPh>
    <rPh sb="33" eb="35">
      <t>さぎょう</t>
    </rPh>
    <rPh sb="36" eb="37">
      <t>かか</t>
    </rPh>
    <rPh sb="38" eb="40">
      <t>めんせき</t>
    </rPh>
    <rPh sb="41" eb="42">
      <t>あたま</t>
    </rPh>
    <rPh sb="42" eb="43">
      <t>はね</t>
    </rPh>
    <rPh sb="43" eb="44">
      <t>かず</t>
    </rPh>
    <rPh sb="46" eb="47">
      <t>つぎ</t>
    </rPh>
    <rPh sb="48" eb="50">
      <t>きてい</t>
    </rPh>
    <rPh sb="56" eb="58">
      <t>がいとう</t>
    </rPh>
    <phoneticPr fontId="2" type="Hiragana"/>
  </si>
  <si>
    <t>　　⑤施設花き栽培面積　　　　 　 　　   250㎡</t>
    <rPh sb="3" eb="5">
      <t>しせつ</t>
    </rPh>
    <rPh sb="5" eb="6">
      <t>はな</t>
    </rPh>
    <rPh sb="7" eb="9">
      <t>さいばい</t>
    </rPh>
    <rPh sb="9" eb="11">
      <t>めんせき</t>
    </rPh>
    <phoneticPr fontId="2" type="Hiragana"/>
  </si>
  <si>
    <t>上野原市　農家数</t>
    <rPh sb="0" eb="4">
      <t>うえのはらし</t>
    </rPh>
    <rPh sb="5" eb="7">
      <t>のうか</t>
    </rPh>
    <rPh sb="7" eb="8">
      <t>かず</t>
    </rPh>
    <phoneticPr fontId="2" type="Hiragana"/>
  </si>
  <si>
    <t>のある</t>
  </si>
  <si>
    <t>農家</t>
    <rPh sb="0" eb="2">
      <t>のうか</t>
    </rPh>
    <phoneticPr fontId="2" type="Hiragana"/>
  </si>
  <si>
    <t>事業を行うものをいう。</t>
  </si>
  <si>
    <t>樹園地</t>
    <rPh sb="0" eb="1">
      <t>じゅ</t>
    </rPh>
    <rPh sb="1" eb="3">
      <t>えんち</t>
    </rPh>
    <phoneticPr fontId="2" type="Hiragana"/>
  </si>
  <si>
    <t>販売</t>
    <rPh sb="0" eb="2">
      <t>はんばい</t>
    </rPh>
    <phoneticPr fontId="2" type="Hiragana"/>
  </si>
  <si>
    <t>養蚕</t>
    <rPh sb="0" eb="1">
      <t>オサム</t>
    </rPh>
    <rPh sb="1" eb="2">
      <t>カイコ</t>
    </rPh>
    <phoneticPr fontId="2"/>
  </si>
  <si>
    <t>　(1)　経営耕地面積が30a以上の規模の農業</t>
    <rPh sb="5" eb="7">
      <t>けいえい</t>
    </rPh>
    <rPh sb="7" eb="9">
      <t>こうち</t>
    </rPh>
    <rPh sb="9" eb="11">
      <t>めんせき</t>
    </rPh>
    <rPh sb="15" eb="17">
      <t>いじょう</t>
    </rPh>
    <rPh sb="18" eb="20">
      <t>きぼ</t>
    </rPh>
    <rPh sb="21" eb="23">
      <t>のうぎょう</t>
    </rPh>
    <phoneticPr fontId="2" type="Hiragana"/>
  </si>
  <si>
    <t>80～84歳</t>
    <rPh sb="5" eb="6">
      <t>さい</t>
    </rPh>
    <phoneticPr fontId="2" type="Hiragana"/>
  </si>
  <si>
    <t>　　⑦肥育牛飼養頭数　　　　　 　 　　  　 1頭</t>
    <rPh sb="3" eb="4">
      <t>こえ</t>
    </rPh>
    <rPh sb="4" eb="5">
      <t>いく</t>
    </rPh>
    <rPh sb="5" eb="6">
      <t>うし</t>
    </rPh>
    <rPh sb="6" eb="7">
      <t>か</t>
    </rPh>
    <rPh sb="7" eb="8">
      <t>よう</t>
    </rPh>
    <rPh sb="8" eb="9">
      <t>あたま</t>
    </rPh>
    <rPh sb="9" eb="10">
      <t>かず</t>
    </rPh>
    <phoneticPr fontId="2" type="Hiragana"/>
  </si>
  <si>
    <t>　　　 農業</t>
    <rPh sb="4" eb="6">
      <t>のうぎょう</t>
    </rPh>
    <phoneticPr fontId="2" type="Hiragana"/>
  </si>
  <si>
    <t>肉用牛</t>
    <rPh sb="0" eb="3">
      <t>ニクヨウギュウ</t>
    </rPh>
    <phoneticPr fontId="2"/>
  </si>
  <si>
    <t>　　③果樹栽培面積　　　　 　 　　　 　　    10a</t>
    <rPh sb="3" eb="5">
      <t>かじゅ</t>
    </rPh>
    <rPh sb="5" eb="7">
      <t>さいばい</t>
    </rPh>
    <rPh sb="7" eb="9">
      <t>めんせき</t>
    </rPh>
    <phoneticPr fontId="2" type="Hiragana"/>
  </si>
  <si>
    <t>　　　　面積が3ha以上の規模の林業（調査実施年を計画期間に含む「森林経営計画」を策定している者又は調査期日前5年間に</t>
    <rPh sb="4" eb="6">
      <t>めんせき</t>
    </rPh>
    <rPh sb="10" eb="12">
      <t>いじょう</t>
    </rPh>
    <rPh sb="13" eb="15">
      <t>きぼ</t>
    </rPh>
    <rPh sb="16" eb="18">
      <t>りんぎょう</t>
    </rPh>
    <rPh sb="19" eb="21">
      <t>ちょうさ</t>
    </rPh>
    <rPh sb="21" eb="23">
      <t>じっし</t>
    </rPh>
    <rPh sb="23" eb="24">
      <t>ねん</t>
    </rPh>
    <rPh sb="25" eb="27">
      <t>けいかく</t>
    </rPh>
    <rPh sb="27" eb="29">
      <t>きかん</t>
    </rPh>
    <rPh sb="30" eb="31">
      <t>ふく</t>
    </rPh>
    <rPh sb="33" eb="35">
      <t>しんりん</t>
    </rPh>
    <rPh sb="35" eb="37">
      <t>けいえい</t>
    </rPh>
    <rPh sb="37" eb="39">
      <t>けいかく</t>
    </rPh>
    <rPh sb="41" eb="43">
      <t>さくてい</t>
    </rPh>
    <rPh sb="47" eb="48">
      <t>もの</t>
    </rPh>
    <rPh sb="48" eb="49">
      <t>また</t>
    </rPh>
    <rPh sb="50" eb="52">
      <t>ちょうさ</t>
    </rPh>
    <rPh sb="52" eb="54">
      <t>きじつ</t>
    </rPh>
    <rPh sb="54" eb="55">
      <t>まえ</t>
    </rPh>
    <rPh sb="56" eb="58">
      <t>ねんかん</t>
    </rPh>
    <phoneticPr fontId="2" type="Hiragana"/>
  </si>
  <si>
    <t>　　⑩ブロイラー年間出荷羽数　　　　1,000羽</t>
    <rPh sb="8" eb="10">
      <t>ねんかん</t>
    </rPh>
    <rPh sb="10" eb="12">
      <t>しゅっか</t>
    </rPh>
    <rPh sb="12" eb="13">
      <t>わ</t>
    </rPh>
    <rPh sb="13" eb="14">
      <t>すう</t>
    </rPh>
    <rPh sb="23" eb="24">
      <t>はね</t>
    </rPh>
    <phoneticPr fontId="2" type="Hiragana"/>
  </si>
  <si>
    <t>　　②施設野菜栽培面積　　　　 　 　　   350㎡</t>
    <rPh sb="3" eb="5">
      <t>しせつ</t>
    </rPh>
    <rPh sb="5" eb="7">
      <t>やさい</t>
    </rPh>
    <rPh sb="7" eb="9">
      <t>さいばい</t>
    </rPh>
    <rPh sb="9" eb="11">
      <t>めんせき</t>
    </rPh>
    <phoneticPr fontId="2" type="Hiragana"/>
  </si>
  <si>
    <t>　　⑨採卵鶏飼養羽数　　　　　　　　　　150羽</t>
    <rPh sb="3" eb="4">
      <t>とり</t>
    </rPh>
    <rPh sb="4" eb="5">
      <t>たまご</t>
    </rPh>
    <rPh sb="5" eb="6">
      <t>とり</t>
    </rPh>
    <rPh sb="6" eb="7">
      <t>か</t>
    </rPh>
    <rPh sb="7" eb="8">
      <t>よう</t>
    </rPh>
    <rPh sb="8" eb="9">
      <t>はね</t>
    </rPh>
    <rPh sb="9" eb="10">
      <t>かず</t>
    </rPh>
    <rPh sb="23" eb="24">
      <t>はね</t>
    </rPh>
    <phoneticPr fontId="2" type="Hiragana"/>
  </si>
  <si>
    <t>その他の作物</t>
    <rPh sb="2" eb="3">
      <t>タ</t>
    </rPh>
    <rPh sb="4" eb="5">
      <t>サク</t>
    </rPh>
    <rPh sb="5" eb="6">
      <t>ブツ</t>
    </rPh>
    <phoneticPr fontId="2"/>
  </si>
  <si>
    <t>田のある</t>
  </si>
  <si>
    <t>　　④露地花き栽培面積　　　　 　 　 　     10a</t>
    <rPh sb="3" eb="5">
      <t>ろじ</t>
    </rPh>
    <rPh sb="5" eb="6">
      <t>はな</t>
    </rPh>
    <rPh sb="7" eb="9">
      <t>さいばい</t>
    </rPh>
    <rPh sb="9" eb="11">
      <t>めんせき</t>
    </rPh>
    <phoneticPr fontId="2" type="Hiragana"/>
  </si>
  <si>
    <t>面積</t>
  </si>
  <si>
    <t>「経営耕地」</t>
    <rPh sb="1" eb="3">
      <t>けいえい</t>
    </rPh>
    <rPh sb="3" eb="5">
      <t>こうち</t>
    </rPh>
    <phoneticPr fontId="2" type="Hiragana"/>
  </si>
  <si>
    <t>　　⑥搾乳牛飼養頭数　　　　　 　 　　  　 1頭</t>
    <rPh sb="3" eb="5">
      <t>さくにゅう</t>
    </rPh>
    <rPh sb="5" eb="6">
      <t>うし</t>
    </rPh>
    <rPh sb="6" eb="7">
      <t>か</t>
    </rPh>
    <rPh sb="7" eb="8">
      <t>よう</t>
    </rPh>
    <rPh sb="8" eb="9">
      <t>あたま</t>
    </rPh>
    <rPh sb="9" eb="10">
      <t>かず</t>
    </rPh>
    <phoneticPr fontId="2" type="Hiragana"/>
  </si>
  <si>
    <t>　　①露地野菜作付面積　　　 　 　 　　    15a</t>
    <rPh sb="3" eb="5">
      <t>ろじ</t>
    </rPh>
    <rPh sb="5" eb="7">
      <t>やさい</t>
    </rPh>
    <rPh sb="7" eb="9">
      <t>さくづ</t>
    </rPh>
    <rPh sb="9" eb="11">
      <t>めんせき</t>
    </rPh>
    <phoneticPr fontId="2" type="Hiragana"/>
  </si>
  <si>
    <t>果樹類が主位のもの</t>
    <rPh sb="0" eb="3">
      <t>カジュルイ</t>
    </rPh>
    <rPh sb="4" eb="6">
      <t>シュイ</t>
    </rPh>
    <phoneticPr fontId="2"/>
  </si>
  <si>
    <t>　(3)　権原に基づいて育林又は伐採（立木竹のみを譲り受けてする伐採を除く。）を行うことができる山林（以下「保有山林」という。）の　</t>
    <rPh sb="5" eb="6">
      <t>けん</t>
    </rPh>
    <rPh sb="6" eb="7">
      <t>はら</t>
    </rPh>
    <rPh sb="8" eb="9">
      <t>もと</t>
    </rPh>
    <rPh sb="12" eb="13">
      <t>いく</t>
    </rPh>
    <rPh sb="13" eb="14">
      <t>はやし</t>
    </rPh>
    <rPh sb="14" eb="15">
      <t>また</t>
    </rPh>
    <rPh sb="16" eb="18">
      <t>ばっさい</t>
    </rPh>
    <rPh sb="19" eb="20">
      <t>た</t>
    </rPh>
    <rPh sb="20" eb="21">
      <t>き</t>
    </rPh>
    <rPh sb="21" eb="22">
      <t>たけ</t>
    </rPh>
    <rPh sb="25" eb="26">
      <t>ゆず</t>
    </rPh>
    <rPh sb="27" eb="28">
      <t>う</t>
    </rPh>
    <rPh sb="32" eb="34">
      <t>ばっさい</t>
    </rPh>
    <rPh sb="35" eb="36">
      <t>のぞ</t>
    </rPh>
    <rPh sb="40" eb="41">
      <t>おこな</t>
    </rPh>
    <rPh sb="48" eb="50">
      <t>さんりん</t>
    </rPh>
    <rPh sb="51" eb="53">
      <t>いか</t>
    </rPh>
    <rPh sb="54" eb="56">
      <t>ほゆう</t>
    </rPh>
    <rPh sb="56" eb="58">
      <t>さんりん</t>
    </rPh>
    <phoneticPr fontId="2" type="Hiragana"/>
  </si>
  <si>
    <t>　(5)　委託を受けて行う育林若しくは素材生産又は立木を購入して行う素材生産の事業（ただし、素材生産については、調査期日前</t>
    <rPh sb="5" eb="7">
      <t>いたく</t>
    </rPh>
    <rPh sb="8" eb="9">
      <t>う</t>
    </rPh>
    <rPh sb="11" eb="12">
      <t>おこな</t>
    </rPh>
    <rPh sb="13" eb="15">
      <t>いくりん</t>
    </rPh>
    <rPh sb="15" eb="16">
      <t>も</t>
    </rPh>
    <rPh sb="19" eb="21">
      <t>そざい</t>
    </rPh>
    <rPh sb="21" eb="23">
      <t>せいさん</t>
    </rPh>
    <rPh sb="23" eb="24">
      <t>また</t>
    </rPh>
    <rPh sb="25" eb="26">
      <t>た</t>
    </rPh>
    <rPh sb="26" eb="27">
      <t>き</t>
    </rPh>
    <rPh sb="28" eb="30">
      <t>こうにゅう</t>
    </rPh>
    <rPh sb="32" eb="33">
      <t>おこな</t>
    </rPh>
    <rPh sb="34" eb="36">
      <t>そざい</t>
    </rPh>
    <rPh sb="36" eb="38">
      <t>せいさん</t>
    </rPh>
    <rPh sb="39" eb="41">
      <t>じぎょう</t>
    </rPh>
    <rPh sb="46" eb="48">
      <t>そざい</t>
    </rPh>
    <rPh sb="48" eb="50">
      <t>せいさん</t>
    </rPh>
    <rPh sb="56" eb="58">
      <t>ちょうさ</t>
    </rPh>
    <rPh sb="58" eb="61">
      <t>きじつまえ</t>
    </rPh>
    <phoneticPr fontId="2" type="Hiragana"/>
  </si>
  <si>
    <t>工芸農作物</t>
    <rPh sb="0" eb="2">
      <t>コウゲイ</t>
    </rPh>
    <rPh sb="2" eb="5">
      <t>ノウサクブツ</t>
    </rPh>
    <phoneticPr fontId="2"/>
  </si>
  <si>
    <t>経営体</t>
    <rPh sb="0" eb="3">
      <t>けいえいたい</t>
    </rPh>
    <phoneticPr fontId="2" type="Hiragana"/>
  </si>
  <si>
    <t>　調査期日現在で農林業経営体が経営している耕地（けい畔を含む田、樹園地及び畑）をいい、自ら所有し耕作している耕地（自作地）と、</t>
    <rPh sb="1" eb="3">
      <t>ちょうさ</t>
    </rPh>
    <rPh sb="3" eb="5">
      <t>きじつ</t>
    </rPh>
    <rPh sb="5" eb="7">
      <t>げんざい</t>
    </rPh>
    <rPh sb="8" eb="11">
      <t>のうりんぎょう</t>
    </rPh>
    <rPh sb="11" eb="14">
      <t>けいえいたい</t>
    </rPh>
    <rPh sb="15" eb="17">
      <t>けいえい</t>
    </rPh>
    <rPh sb="21" eb="23">
      <t>こうち</t>
    </rPh>
    <rPh sb="26" eb="27">
      <t>はん</t>
    </rPh>
    <rPh sb="28" eb="29">
      <t>ふく</t>
    </rPh>
    <rPh sb="30" eb="31">
      <t>た</t>
    </rPh>
    <rPh sb="32" eb="33">
      <t>じゅ</t>
    </rPh>
    <rPh sb="33" eb="35">
      <t>えんち</t>
    </rPh>
    <rPh sb="35" eb="36">
      <t>およ</t>
    </rPh>
    <rPh sb="37" eb="38">
      <t>はたけ</t>
    </rPh>
    <rPh sb="43" eb="44">
      <t>みずか</t>
    </rPh>
    <rPh sb="45" eb="47">
      <t>しょゆう</t>
    </rPh>
    <rPh sb="48" eb="50">
      <t>こうさく</t>
    </rPh>
    <rPh sb="54" eb="56">
      <t>こうち</t>
    </rPh>
    <rPh sb="57" eb="60">
      <t>じさくち</t>
    </rPh>
    <phoneticPr fontId="2" type="Hiragana"/>
  </si>
  <si>
    <t>75～79歳</t>
    <rPh sb="5" eb="6">
      <t>さい</t>
    </rPh>
    <phoneticPr fontId="2" type="Hiragana"/>
  </si>
  <si>
    <t>田</t>
    <rPh sb="0" eb="1">
      <t>た</t>
    </rPh>
    <phoneticPr fontId="2" type="Hiragana"/>
  </si>
  <si>
    <t>酪農</t>
    <rPh sb="0" eb="1">
      <t>ラク</t>
    </rPh>
    <rPh sb="1" eb="2">
      <t>ノウ</t>
    </rPh>
    <phoneticPr fontId="2"/>
  </si>
  <si>
    <t>　「農業経営体」</t>
  </si>
  <si>
    <t>　農林業経営体のうち(1)、(2)又は(4)のいずれかに該当する事業を行う者をいう。</t>
    <rPh sb="1" eb="4">
      <t>のうりんぎょう</t>
    </rPh>
    <rPh sb="4" eb="7">
      <t>けいえいたい</t>
    </rPh>
    <rPh sb="17" eb="18">
      <t>また</t>
    </rPh>
    <rPh sb="28" eb="30">
      <t>がいとう</t>
    </rPh>
    <rPh sb="32" eb="34">
      <t>じぎょう</t>
    </rPh>
    <rPh sb="35" eb="36">
      <t>おこな</t>
    </rPh>
    <rPh sb="37" eb="38">
      <t>もの</t>
    </rPh>
    <phoneticPr fontId="2" type="Hiragana"/>
  </si>
  <si>
    <t>麦類作が主位のもの</t>
  </si>
  <si>
    <t>　農林業経営体のうち、(3)又は(5)のいずれかに該当する事業を行う者をいう。</t>
    <rPh sb="1" eb="4">
      <t>のうりんぎょう</t>
    </rPh>
    <rPh sb="4" eb="7">
      <t>けいえいたい</t>
    </rPh>
    <rPh sb="14" eb="15">
      <t>また</t>
    </rPh>
    <rPh sb="25" eb="27">
      <t>がいとう</t>
    </rPh>
    <rPh sb="29" eb="31">
      <t>じぎょう</t>
    </rPh>
    <rPh sb="32" eb="33">
      <t>おこな</t>
    </rPh>
    <rPh sb="34" eb="35">
      <t>もの</t>
    </rPh>
    <phoneticPr fontId="2" type="Hiragana"/>
  </si>
  <si>
    <t>上野原市　農業経営体　経営耕地状況</t>
    <rPh sb="11" eb="13">
      <t>けいえい</t>
    </rPh>
    <rPh sb="13" eb="15">
      <t>こうち</t>
    </rPh>
    <rPh sb="15" eb="17">
      <t>じょうきょう</t>
    </rPh>
    <phoneticPr fontId="2" type="Hiragana"/>
  </si>
  <si>
    <t>ha</t>
  </si>
  <si>
    <t>肉用牛</t>
    <rPh sb="0" eb="1">
      <t>ニク</t>
    </rPh>
    <rPh sb="1" eb="2">
      <t>ヨウ</t>
    </rPh>
    <rPh sb="2" eb="3">
      <t>ウシ</t>
    </rPh>
    <phoneticPr fontId="2"/>
  </si>
  <si>
    <t>畑</t>
    <rPh sb="0" eb="1">
      <t>はた</t>
    </rPh>
    <phoneticPr fontId="2" type="Hiragana"/>
  </si>
  <si>
    <t>樹園地</t>
    <rPh sb="0" eb="1">
      <t>じゅ</t>
    </rPh>
    <rPh sb="1" eb="2">
      <t>えん</t>
    </rPh>
    <rPh sb="2" eb="3">
      <t>ち</t>
    </rPh>
    <phoneticPr fontId="2" type="Hiragana"/>
  </si>
  <si>
    <t>畑のある</t>
  </si>
  <si>
    <t>面　　積</t>
  </si>
  <si>
    <t>　他から借りて耕作している耕地（借入耕地）の合計である。土地台帳の地目や面積に関係なく、実際の地目別の面積とした。</t>
    <rPh sb="4" eb="5">
      <t>か</t>
    </rPh>
    <rPh sb="7" eb="9">
      <t>こうさく</t>
    </rPh>
    <rPh sb="13" eb="15">
      <t>こうち</t>
    </rPh>
    <rPh sb="16" eb="17">
      <t>か</t>
    </rPh>
    <rPh sb="17" eb="18">
      <t>い</t>
    </rPh>
    <rPh sb="18" eb="20">
      <t>こうち</t>
    </rPh>
    <rPh sb="22" eb="24">
      <t>ごうけい</t>
    </rPh>
    <rPh sb="28" eb="30">
      <t>とち</t>
    </rPh>
    <rPh sb="30" eb="32">
      <t>だいちょう</t>
    </rPh>
    <rPh sb="33" eb="35">
      <t>ちもく</t>
    </rPh>
    <rPh sb="36" eb="38">
      <t>めんせき</t>
    </rPh>
    <rPh sb="39" eb="41">
      <t>かんけい</t>
    </rPh>
    <rPh sb="44" eb="46">
      <t>じっさい</t>
    </rPh>
    <rPh sb="47" eb="49">
      <t>ちもく</t>
    </rPh>
    <rPh sb="49" eb="50">
      <t>べつ</t>
    </rPh>
    <rPh sb="51" eb="53">
      <t>めんせき</t>
    </rPh>
    <phoneticPr fontId="2" type="Hiragana"/>
  </si>
  <si>
    <t>総農家</t>
    <rPh sb="0" eb="1">
      <t>そう</t>
    </rPh>
    <rPh sb="1" eb="3">
      <t>のうか</t>
    </rPh>
    <phoneticPr fontId="2" type="Hiragana"/>
  </si>
  <si>
    <t>戸</t>
  </si>
  <si>
    <t>年</t>
    <rPh sb="0" eb="1">
      <t>ねん</t>
    </rPh>
    <phoneticPr fontId="2" type="Hiragana"/>
  </si>
  <si>
    <t>「農家」</t>
    <rPh sb="1" eb="3">
      <t>のうか</t>
    </rPh>
    <phoneticPr fontId="2" type="Hiragana"/>
  </si>
  <si>
    <t>養蚕が主位のもの</t>
    <rPh sb="0" eb="1">
      <t>オサム</t>
    </rPh>
    <rPh sb="1" eb="2">
      <t>カイコ</t>
    </rPh>
    <rPh sb="3" eb="5">
      <t>シュイ</t>
    </rPh>
    <phoneticPr fontId="2"/>
  </si>
  <si>
    <t>　調査期日現在で、経営耕地面積が10ａ以上の農業を営む世帯又は経営耕
地面積が10ａ未満であっても、調査期日前</t>
  </si>
  <si>
    <t>1 年間における農産物販売金額が15万円以上あった世帯をいう。なお、「農業を営む」とは、営利又は自家消費のために</t>
  </si>
  <si>
    <t>耕種、養畜、養蚕、又は自家生産の農産物を原料とする加工を行うことをいう。</t>
  </si>
  <si>
    <t>単一経営経営体（主位部門の販売金額が８割以上の経営体）</t>
    <rPh sb="0" eb="1">
      <t>タン</t>
    </rPh>
    <rPh sb="1" eb="2">
      <t>イチ</t>
    </rPh>
    <rPh sb="2" eb="3">
      <t>キョウ</t>
    </rPh>
    <rPh sb="3" eb="4">
      <t>エイ</t>
    </rPh>
    <rPh sb="4" eb="5">
      <t>キョウ</t>
    </rPh>
    <rPh sb="5" eb="6">
      <t>エイ</t>
    </rPh>
    <rPh sb="6" eb="7">
      <t>カラダ</t>
    </rPh>
    <rPh sb="8" eb="10">
      <t>シュイ</t>
    </rPh>
    <rPh sb="10" eb="11">
      <t>ブ</t>
    </rPh>
    <rPh sb="11" eb="12">
      <t>モン</t>
    </rPh>
    <rPh sb="13" eb="15">
      <t>ハンバイ</t>
    </rPh>
    <rPh sb="15" eb="17">
      <t>キンガク</t>
    </rPh>
    <rPh sb="19" eb="20">
      <t>ワリ</t>
    </rPh>
    <rPh sb="20" eb="22">
      <t>イジョウ</t>
    </rPh>
    <rPh sb="23" eb="26">
      <t>ケイエイタイ</t>
    </rPh>
    <phoneticPr fontId="2"/>
  </si>
  <si>
    <t>「販売農家」</t>
    <rPh sb="1" eb="3">
      <t>はんばい</t>
    </rPh>
    <phoneticPr fontId="2" type="Hiragana"/>
  </si>
  <si>
    <t>　経営耕地面積が30ａ以上又は調査期日前１年間における農産物販売金額
が50万円以上の農家をいう。</t>
  </si>
  <si>
    <t>　経営耕地面積が30ａ未満かつ調査期日前１年間における農産物販売金額
が50万円未満の農家をいう。</t>
  </si>
  <si>
    <t>上野原市　年齢別基幹的農業従事者数（個人経営体）</t>
    <rPh sb="0" eb="4">
      <t>うえのはらし</t>
    </rPh>
    <rPh sb="5" eb="8">
      <t>ねんれいべつ</t>
    </rPh>
    <rPh sb="8" eb="11">
      <t>きかんてき</t>
    </rPh>
    <rPh sb="11" eb="13">
      <t>のうぎょう</t>
    </rPh>
    <rPh sb="13" eb="16">
      <t>じゅうじしゃ</t>
    </rPh>
    <rPh sb="16" eb="17">
      <t>かず</t>
    </rPh>
    <rPh sb="18" eb="20">
      <t>こじん</t>
    </rPh>
    <rPh sb="20" eb="23">
      <t>けいえいたい</t>
    </rPh>
    <phoneticPr fontId="2" type="Hiragana"/>
  </si>
  <si>
    <t>男女計</t>
    <rPh sb="0" eb="3">
      <t>だんじょけい</t>
    </rPh>
    <phoneticPr fontId="2" type="Hiragana"/>
  </si>
  <si>
    <t>人</t>
    <rPh sb="0" eb="1">
      <t>にん</t>
    </rPh>
    <phoneticPr fontId="2" type="Hiragana"/>
  </si>
  <si>
    <t>計</t>
    <rPh sb="0" eb="1">
      <t>けい</t>
    </rPh>
    <phoneticPr fontId="2" type="Hiragana"/>
  </si>
  <si>
    <t>85歳以上</t>
    <rPh sb="2" eb="3">
      <t>さい</t>
    </rPh>
    <rPh sb="3" eb="5">
      <t>いじょう</t>
    </rPh>
    <phoneticPr fontId="2" type="Hiragana"/>
  </si>
  <si>
    <t>男</t>
    <rPh sb="0" eb="1">
      <t>おとこ</t>
    </rPh>
    <phoneticPr fontId="2" type="Hiragana"/>
  </si>
  <si>
    <t>15～19歳</t>
    <rPh sb="5" eb="6">
      <t>さい</t>
    </rPh>
    <phoneticPr fontId="2" type="Hiragana"/>
  </si>
  <si>
    <t>20～24歳</t>
    <rPh sb="5" eb="6">
      <t>さい</t>
    </rPh>
    <phoneticPr fontId="2" type="Hiragana"/>
  </si>
  <si>
    <t>養豚</t>
    <rPh sb="0" eb="1">
      <t>オサム</t>
    </rPh>
    <rPh sb="1" eb="2">
      <t>ブタ</t>
    </rPh>
    <phoneticPr fontId="2"/>
  </si>
  <si>
    <t>25～29歳</t>
    <rPh sb="5" eb="6">
      <t>さい</t>
    </rPh>
    <phoneticPr fontId="2" type="Hiragana"/>
  </si>
  <si>
    <t>35～39歳</t>
    <rPh sb="5" eb="6">
      <t>さい</t>
    </rPh>
    <phoneticPr fontId="2" type="Hiragana"/>
  </si>
  <si>
    <t>40～44歳</t>
    <rPh sb="5" eb="6">
      <t>さい</t>
    </rPh>
    <phoneticPr fontId="2" type="Hiragana"/>
  </si>
  <si>
    <t>45～49歳</t>
    <rPh sb="5" eb="6">
      <t>さい</t>
    </rPh>
    <phoneticPr fontId="2" type="Hiragana"/>
  </si>
  <si>
    <t>※「×」：公表項目のないもの</t>
  </si>
  <si>
    <t>50～54歳</t>
    <rPh sb="5" eb="6">
      <t>さい</t>
    </rPh>
    <phoneticPr fontId="2" type="Hiragana"/>
  </si>
  <si>
    <t>55～59歳</t>
    <rPh sb="5" eb="6">
      <t>さい</t>
    </rPh>
    <phoneticPr fontId="2" type="Hiragana"/>
  </si>
  <si>
    <t>60～64歳</t>
    <rPh sb="5" eb="6">
      <t>さい</t>
    </rPh>
    <phoneticPr fontId="2" type="Hiragana"/>
  </si>
  <si>
    <t>65～69歳</t>
    <rPh sb="5" eb="6">
      <t>さい</t>
    </rPh>
    <phoneticPr fontId="2" type="Hiragana"/>
  </si>
  <si>
    <t>※「－」：事実のないもの</t>
    <rPh sb="5" eb="7">
      <t>ジジツ</t>
    </rPh>
    <phoneticPr fontId="2"/>
  </si>
  <si>
    <t>「基幹的農業従事者」</t>
    <rPh sb="1" eb="4">
      <t>きかんてき</t>
    </rPh>
    <rPh sb="4" eb="6">
      <t>のうぎょう</t>
    </rPh>
    <rPh sb="6" eb="9">
      <t>じゅうじしゃ</t>
    </rPh>
    <phoneticPr fontId="2" type="Hiragana"/>
  </si>
  <si>
    <t>-</t>
  </si>
  <si>
    <t>露地野菜が主位のもの</t>
    <rPh sb="0" eb="2">
      <t>ロジ</t>
    </rPh>
    <rPh sb="2" eb="4">
      <t>ヤサイ</t>
    </rPh>
    <rPh sb="5" eb="7">
      <t>シュイ</t>
    </rPh>
    <phoneticPr fontId="2"/>
  </si>
  <si>
    <t>　15歳以上の世帯員のうち、ふだん仕事として主に自営農業に従事して
いる者をいう。</t>
  </si>
  <si>
    <t>※「×」：公表項目のないもの</t>
    <rPh sb="5" eb="7">
      <t>コウヒョウ</t>
    </rPh>
    <rPh sb="7" eb="9">
      <t>コウモク</t>
    </rPh>
    <phoneticPr fontId="2"/>
  </si>
  <si>
    <t>計</t>
    <rPh sb="0" eb="1">
      <t>ケイ</t>
    </rPh>
    <phoneticPr fontId="2"/>
  </si>
  <si>
    <t>露地野菜</t>
    <rPh sb="0" eb="2">
      <t>ロジ</t>
    </rPh>
    <rPh sb="2" eb="4">
      <t>ヤサイ</t>
    </rPh>
    <phoneticPr fontId="2"/>
  </si>
  <si>
    <t>施設野菜</t>
    <rPh sb="0" eb="2">
      <t>シセツ</t>
    </rPh>
    <rPh sb="2" eb="4">
      <t>ヤサイ</t>
    </rPh>
    <phoneticPr fontId="2"/>
  </si>
  <si>
    <t>工芸農作物が主位のもの</t>
    <rPh sb="6" eb="8">
      <t>シュイ</t>
    </rPh>
    <phoneticPr fontId="2"/>
  </si>
  <si>
    <t>花き・花木</t>
    <rPh sb="0" eb="1">
      <t>カ</t>
    </rPh>
    <rPh sb="3" eb="5">
      <t>カボク</t>
    </rPh>
    <phoneticPr fontId="2"/>
  </si>
  <si>
    <t>養豚が主位のもの</t>
    <rPh sb="3" eb="5">
      <t>シュイ</t>
    </rPh>
    <phoneticPr fontId="2"/>
  </si>
  <si>
    <t>上野原市　農業経営組織別経営体数</t>
    <rPh sb="9" eb="11">
      <t>そしき</t>
    </rPh>
    <rPh sb="11" eb="12">
      <t>べつ</t>
    </rPh>
    <rPh sb="12" eb="14">
      <t>けいえい</t>
    </rPh>
    <rPh sb="14" eb="15">
      <t>からだ</t>
    </rPh>
    <rPh sb="15" eb="16">
      <t>かず</t>
    </rPh>
    <phoneticPr fontId="2" type="Hiragana"/>
  </si>
  <si>
    <t>準単一複合経営及び複合経営経営体（主位部門の販売金額が８割未満の経営体）</t>
    <rPh sb="0" eb="1">
      <t>ジュン</t>
    </rPh>
    <rPh sb="1" eb="3">
      <t>タンイツ</t>
    </rPh>
    <rPh sb="3" eb="5">
      <t>フクゴウ</t>
    </rPh>
    <rPh sb="5" eb="7">
      <t>ケイエイ</t>
    </rPh>
    <rPh sb="7" eb="8">
      <t>オヨ</t>
    </rPh>
    <rPh sb="9" eb="11">
      <t>フクゴウ</t>
    </rPh>
    <rPh sb="11" eb="13">
      <t>ケイエイ</t>
    </rPh>
    <rPh sb="13" eb="16">
      <t>ケイエイタイ</t>
    </rPh>
    <rPh sb="17" eb="19">
      <t>シュイ</t>
    </rPh>
    <rPh sb="19" eb="21">
      <t>ブモン</t>
    </rPh>
    <rPh sb="22" eb="24">
      <t>ハンバイ</t>
    </rPh>
    <rPh sb="24" eb="26">
      <t>キンガク</t>
    </rPh>
    <rPh sb="28" eb="29">
      <t>ワリ</t>
    </rPh>
    <rPh sb="29" eb="31">
      <t>ミマン</t>
    </rPh>
    <rPh sb="32" eb="35">
      <t>ケイエイタイ</t>
    </rPh>
    <phoneticPr fontId="2"/>
  </si>
  <si>
    <t>準単一複合経営経営体（主位部門の販売金額が６～８割の経営体）</t>
    <rPh sb="0" eb="1">
      <t>ジュン</t>
    </rPh>
    <rPh sb="1" eb="3">
      <t>タンイツ</t>
    </rPh>
    <rPh sb="3" eb="5">
      <t>フクゴウ</t>
    </rPh>
    <rPh sb="5" eb="7">
      <t>ケイエイ</t>
    </rPh>
    <rPh sb="7" eb="9">
      <t>ケイエイ</t>
    </rPh>
    <rPh sb="9" eb="10">
      <t>タイ</t>
    </rPh>
    <rPh sb="11" eb="13">
      <t>シュイ</t>
    </rPh>
    <rPh sb="13" eb="15">
      <t>ブモン</t>
    </rPh>
    <rPh sb="16" eb="18">
      <t>ハンバイ</t>
    </rPh>
    <rPh sb="18" eb="20">
      <t>キンガク</t>
    </rPh>
    <rPh sb="24" eb="25">
      <t>ワリ</t>
    </rPh>
    <rPh sb="26" eb="29">
      <t>ケイエイタイ</t>
    </rPh>
    <phoneticPr fontId="2"/>
  </si>
  <si>
    <t>稲作が主位部門で２位が</t>
    <rPh sb="0" eb="2">
      <t>イナサク</t>
    </rPh>
    <rPh sb="3" eb="5">
      <t>シュイ</t>
    </rPh>
    <rPh sb="5" eb="7">
      <t>ブモン</t>
    </rPh>
    <rPh sb="9" eb="10">
      <t>イ</t>
    </rPh>
    <phoneticPr fontId="2"/>
  </si>
  <si>
    <t>麦類作</t>
    <rPh sb="0" eb="2">
      <t>ムギルイ</t>
    </rPh>
    <rPh sb="2" eb="3">
      <t>サク</t>
    </rPh>
    <phoneticPr fontId="2"/>
  </si>
  <si>
    <t>果樹類</t>
    <rPh sb="0" eb="3">
      <t>カジュルイ</t>
    </rPh>
    <phoneticPr fontId="2"/>
  </si>
  <si>
    <t>肉用牛が主位のもの</t>
    <rPh sb="0" eb="1">
      <t>ニク</t>
    </rPh>
    <rPh sb="1" eb="2">
      <t>ヨウ</t>
    </rPh>
    <rPh sb="2" eb="3">
      <t>ウシ</t>
    </rPh>
    <rPh sb="4" eb="6">
      <t>シュイ</t>
    </rPh>
    <phoneticPr fontId="2"/>
  </si>
  <si>
    <t>稲作</t>
    <rPh sb="0" eb="1">
      <t>イネ</t>
    </rPh>
    <rPh sb="1" eb="2">
      <t>サク</t>
    </rPh>
    <phoneticPr fontId="2"/>
  </si>
  <si>
    <t>麦類作</t>
    <rPh sb="0" eb="1">
      <t>ムギ</t>
    </rPh>
    <rPh sb="1" eb="2">
      <t>タグイ</t>
    </rPh>
    <rPh sb="2" eb="3">
      <t>サク</t>
    </rPh>
    <phoneticPr fontId="2"/>
  </si>
  <si>
    <t>合計</t>
    <rPh sb="0" eb="1">
      <t>ゴウ</t>
    </rPh>
    <rPh sb="1" eb="2">
      <t>ケイ</t>
    </rPh>
    <phoneticPr fontId="2"/>
  </si>
  <si>
    <t>小計</t>
    <rPh sb="0" eb="1">
      <t>ショウ</t>
    </rPh>
    <rPh sb="1" eb="2">
      <t>ケイ</t>
    </rPh>
    <phoneticPr fontId="2"/>
  </si>
  <si>
    <t>施設野菜が主位のもの</t>
    <rPh sb="0" eb="2">
      <t>シセツ</t>
    </rPh>
    <rPh sb="2" eb="4">
      <t>ヤサイ</t>
    </rPh>
    <rPh sb="5" eb="6">
      <t>シュ</t>
    </rPh>
    <rPh sb="6" eb="7">
      <t>クライ</t>
    </rPh>
    <phoneticPr fontId="2"/>
  </si>
  <si>
    <t>その他の作物が主位のもの</t>
    <rPh sb="7" eb="9">
      <t>シュイ</t>
    </rPh>
    <phoneticPr fontId="2"/>
  </si>
  <si>
    <t>酪農が主位のもの</t>
    <rPh sb="0" eb="1">
      <t>ラク</t>
    </rPh>
    <rPh sb="1" eb="2">
      <t>ノウ</t>
    </rPh>
    <rPh sb="3" eb="5">
      <t>シュイ</t>
    </rPh>
    <phoneticPr fontId="2"/>
  </si>
  <si>
    <t>養鶏が主位のもの</t>
    <rPh sb="0" eb="1">
      <t>オサム</t>
    </rPh>
    <rPh sb="1" eb="2">
      <t>ニワトリ</t>
    </rPh>
    <rPh sb="3" eb="5">
      <t>シュイ</t>
    </rPh>
    <phoneticPr fontId="2"/>
  </si>
  <si>
    <t>その他の畜産が主位のもの</t>
    <rPh sb="2" eb="3">
      <t>タ</t>
    </rPh>
    <rPh sb="4" eb="5">
      <t>チク</t>
    </rPh>
    <rPh sb="5" eb="6">
      <t>サン</t>
    </rPh>
    <rPh sb="7" eb="9">
      <t>シュイ</t>
    </rPh>
    <phoneticPr fontId="2"/>
  </si>
  <si>
    <t>販売のなかった経営体数</t>
    <rPh sb="0" eb="1">
      <t>ハン</t>
    </rPh>
    <rPh sb="1" eb="2">
      <t>バイ</t>
    </rPh>
    <rPh sb="7" eb="8">
      <t>キョウ</t>
    </rPh>
    <rPh sb="8" eb="9">
      <t>エイ</t>
    </rPh>
    <rPh sb="9" eb="10">
      <t>カラダ</t>
    </rPh>
    <rPh sb="10" eb="11">
      <t>スウ</t>
    </rPh>
    <phoneticPr fontId="2"/>
  </si>
  <si>
    <t>果樹類</t>
    <rPh sb="0" eb="1">
      <t>ハタシ</t>
    </rPh>
    <rPh sb="1" eb="2">
      <t>キ</t>
    </rPh>
    <rPh sb="2" eb="3">
      <t>タグイ</t>
    </rPh>
    <phoneticPr fontId="2"/>
  </si>
  <si>
    <t>雑穀・
いも・豆類</t>
    <rPh sb="0" eb="2">
      <t>ザッコク</t>
    </rPh>
    <rPh sb="7" eb="9">
      <t>マメルイ</t>
    </rPh>
    <phoneticPr fontId="2"/>
  </si>
  <si>
    <r>
      <t>複</t>
    </r>
    <r>
      <rPr>
        <sz val="9"/>
        <color auto="1"/>
        <rFont val="ＭＳ Ｐゴシック"/>
      </rPr>
      <t>合経営経営体(主位部門が６割未満の経営体)</t>
    </r>
    <rPh sb="0" eb="1">
      <t>フク</t>
    </rPh>
    <rPh sb="1" eb="2">
      <t>ゴウ</t>
    </rPh>
    <rPh sb="2" eb="3">
      <t>キョウ</t>
    </rPh>
    <rPh sb="3" eb="4">
      <t>エイ</t>
    </rPh>
    <rPh sb="4" eb="5">
      <t>キョウ</t>
    </rPh>
    <rPh sb="5" eb="6">
      <t>エイ</t>
    </rPh>
    <rPh sb="6" eb="7">
      <t>タイ</t>
    </rPh>
    <rPh sb="8" eb="10">
      <t>シュイ</t>
    </rPh>
    <rPh sb="10" eb="11">
      <t>ブ</t>
    </rPh>
    <rPh sb="11" eb="12">
      <t>モン</t>
    </rPh>
    <rPh sb="14" eb="15">
      <t>ワリ</t>
    </rPh>
    <rPh sb="15" eb="16">
      <t>ヒツジ</t>
    </rPh>
    <rPh sb="16" eb="17">
      <t>マン</t>
    </rPh>
    <rPh sb="18" eb="19">
      <t>キョウ</t>
    </rPh>
    <rPh sb="19" eb="20">
      <t>エイ</t>
    </rPh>
    <rPh sb="20" eb="21">
      <t>タイ</t>
    </rPh>
    <phoneticPr fontId="2"/>
  </si>
  <si>
    <t>花き・花木が主位のもの</t>
    <rPh sb="0" eb="1">
      <t>カ</t>
    </rPh>
    <rPh sb="3" eb="5">
      <t>カボク</t>
    </rPh>
    <rPh sb="6" eb="8">
      <t>シュイ</t>
    </rPh>
    <phoneticPr fontId="2"/>
  </si>
  <si>
    <t>雑穀・いも類・豆類が主位のもの</t>
    <rPh sb="10" eb="12">
      <t>シュイ</t>
    </rPh>
    <phoneticPr fontId="2"/>
  </si>
  <si>
    <t>その他の畜産</t>
    <rPh sb="2" eb="3">
      <t>タ</t>
    </rPh>
    <rPh sb="4" eb="5">
      <t>チク</t>
    </rPh>
    <rPh sb="5" eb="6">
      <t>サン</t>
    </rPh>
    <phoneticPr fontId="2"/>
  </si>
  <si>
    <t>雑穀・いも類・豆類</t>
    <rPh sb="0" eb="1">
      <t>ザツ</t>
    </rPh>
    <rPh sb="1" eb="2">
      <t>コク</t>
    </rPh>
    <rPh sb="5" eb="6">
      <t>ルイ</t>
    </rPh>
    <rPh sb="7" eb="8">
      <t>マメ</t>
    </rPh>
    <rPh sb="8" eb="9">
      <t>タグイ</t>
    </rPh>
    <phoneticPr fontId="2"/>
  </si>
  <si>
    <t>販売のあった経営体数</t>
    <rPh sb="0" eb="1">
      <t>ハン</t>
    </rPh>
    <rPh sb="1" eb="2">
      <t>バイ</t>
    </rPh>
    <rPh sb="6" eb="7">
      <t>キョウ</t>
    </rPh>
    <rPh sb="7" eb="8">
      <t>エイ</t>
    </rPh>
    <rPh sb="8" eb="9">
      <t>タイ</t>
    </rPh>
    <rPh sb="9" eb="10">
      <t>スウ</t>
    </rPh>
    <phoneticPr fontId="2"/>
  </si>
  <si>
    <t>　農産物販売金額のうち、主位部門の販売金額が８割以上の経営体をいう。</t>
  </si>
  <si>
    <t>「複合経営経営体」</t>
  </si>
  <si>
    <t>「単一経営経営体」</t>
  </si>
  <si>
    <t>　単一経営以外をいい、農産物販売金額のうち、主位部門の販売金額が８
割未満（販売のなかった経営体を除く）の経営体をいう。</t>
  </si>
  <si>
    <t>※「－」：事実のないもの</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</si>
</sst>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 ###\ ###\ ##0"/>
  </numFmts>
  <fonts count="10">
    <font>
      <sz val="11"/>
      <color theme="1"/>
      <name val="ＭＳ Ｐゴシック"/>
      <family val="3"/>
      <scheme val="minor"/>
    </font>
    <font>
      <sz val="11"/>
      <color indexed="8"/>
      <name val="游ゴシック"/>
      <family val="3"/>
    </font>
    <font>
      <sz val="6"/>
      <color auto="1"/>
      <name val="ＭＳ Ｐゴシック"/>
      <family val="3"/>
    </font>
    <font>
      <sz val="9"/>
      <color theme="1"/>
      <name val="ＭＳ Ｐゴシック"/>
      <family val="3"/>
      <scheme val="minor"/>
    </font>
    <font>
      <b/>
      <sz val="11"/>
      <color theme="1"/>
      <name val="ＭＳ Ｐゴシック"/>
      <family val="3"/>
      <scheme val="minor"/>
    </font>
    <font>
      <sz val="9"/>
      <color auto="1"/>
      <name val="ＭＳ Ｐゴシック"/>
      <family val="3"/>
    </font>
    <font>
      <sz val="10"/>
      <color theme="1"/>
      <name val="ＭＳ Ｐゴシック"/>
      <family val="3"/>
      <scheme val="minor"/>
    </font>
    <font>
      <sz val="11"/>
      <color auto="1"/>
      <name val="ＭＳ Ｐゴシック"/>
      <family val="3"/>
    </font>
    <font>
      <sz val="11"/>
      <color indexed="8"/>
      <name val="ＭＳ Ｐゴシック"/>
      <family val="3"/>
    </font>
    <font>
      <sz val="8"/>
      <color auto="1"/>
      <name val="ＭＳ Ｐゴシック"/>
      <family val="3"/>
    </font>
  </fonts>
  <fills count="5">
    <fill>
      <patternFill patternType="none"/>
    </fill>
    <fill>
      <patternFill patternType="gray125"/>
    </fill>
    <fill>
      <patternFill patternType="solid">
        <fgColor rgb="FFFFE69A"/>
        <bgColor indexed="64"/>
      </patternFill>
    </fill>
    <fill>
      <patternFill patternType="solid">
        <fgColor rgb="FF90D7F0"/>
        <bgColor indexed="64"/>
      </patternFill>
    </fill>
    <fill>
      <patternFill patternType="solid">
        <fgColor rgb="FFFFA6A6"/>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theme="0" tint="-0.25"/>
      </bottom>
      <diagonal/>
    </border>
    <border>
      <left style="thin">
        <color indexed="64"/>
      </left>
      <right style="thin">
        <color indexed="64"/>
      </right>
      <top style="hair">
        <color theme="0" tint="-0.25"/>
      </top>
      <bottom style="hair">
        <color theme="0" tint="-0.25"/>
      </bottom>
      <diagonal/>
    </border>
    <border>
      <left style="thin">
        <color indexed="64"/>
      </left>
      <right style="thin">
        <color indexed="64"/>
      </right>
      <top style="hair">
        <color theme="0" tint="-0.25"/>
      </top>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84">
    <xf numFmtId="0" fontId="0" fillId="0" borderId="0" xfId="0">
      <alignment vertical="center"/>
    </xf>
    <xf numFmtId="0" fontId="3" fillId="0" borderId="0" xfId="0" applyFont="1">
      <alignment vertical="center"/>
    </xf>
    <xf numFmtId="0" fontId="4" fillId="0" borderId="0" xfId="0" applyFont="1">
      <alignment vertical="center"/>
    </xf>
    <xf numFmtId="0" fontId="0" fillId="2" borderId="1" xfId="0" applyFill="1" applyBorder="1">
      <alignment vertical="center"/>
    </xf>
    <xf numFmtId="0" fontId="0" fillId="2" borderId="2" xfId="0" applyFill="1"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0" borderId="0" xfId="0" applyFont="1">
      <alignment vertical="center"/>
    </xf>
    <xf numFmtId="0" fontId="0" fillId="2" borderId="4" xfId="0" applyFill="1" applyBorder="1" applyAlignment="1">
      <alignment horizontal="distributed" vertical="center"/>
    </xf>
    <xf numFmtId="0" fontId="0" fillId="2" borderId="5" xfId="0" applyFill="1" applyBorder="1" applyAlignment="1">
      <alignment horizontal="distributed" vertical="center"/>
    </xf>
    <xf numFmtId="176" fontId="0" fillId="0" borderId="1" xfId="0" applyNumberFormat="1" applyFont="1" applyFill="1" applyBorder="1" applyAlignment="1">
      <alignment horizontal="right" vertical="center"/>
    </xf>
    <xf numFmtId="176" fontId="0" fillId="0" borderId="2" xfId="0" applyNumberFormat="1" applyFont="1" applyFill="1" applyBorder="1" applyAlignment="1">
      <alignment horizontal="right" vertical="center"/>
    </xf>
    <xf numFmtId="176" fontId="0" fillId="0" borderId="3" xfId="0" applyNumberFormat="1" applyFont="1" applyFill="1" applyBorder="1" applyAlignment="1">
      <alignment horizontal="right" vertical="center"/>
    </xf>
    <xf numFmtId="0" fontId="0" fillId="2" borderId="6" xfId="0" applyFill="1" applyBorder="1" applyAlignment="1">
      <alignment horizontal="distributed" vertical="center"/>
    </xf>
    <xf numFmtId="0" fontId="0" fillId="2" borderId="1" xfId="0" applyFill="1" applyBorder="1" applyAlignment="1">
      <alignment horizontal="distributed" vertical="center"/>
    </xf>
    <xf numFmtId="0" fontId="0" fillId="2" borderId="2" xfId="0" applyFill="1" applyBorder="1" applyAlignment="1">
      <alignment horizontal="distributed" vertical="center"/>
    </xf>
    <xf numFmtId="0" fontId="0" fillId="2" borderId="7" xfId="0" applyFill="1" applyBorder="1" applyAlignment="1">
      <alignment horizontal="distributed" vertical="center"/>
    </xf>
    <xf numFmtId="0" fontId="0" fillId="2" borderId="3" xfId="0" applyFill="1" applyBorder="1">
      <alignment vertical="center"/>
    </xf>
    <xf numFmtId="0" fontId="3" fillId="2" borderId="1" xfId="0" applyFont="1" applyFill="1" applyBorder="1" applyAlignment="1">
      <alignment horizontal="center" vertical="center"/>
    </xf>
    <xf numFmtId="0" fontId="3" fillId="0" borderId="0" xfId="0" applyFont="1" applyAlignment="1">
      <alignment vertical="center"/>
    </xf>
    <xf numFmtId="0" fontId="0" fillId="2" borderId="3" xfId="0" applyFill="1" applyBorder="1" applyAlignment="1">
      <alignment horizontal="distributed" vertical="center"/>
    </xf>
    <xf numFmtId="0" fontId="3" fillId="2" borderId="1" xfId="0" applyFont="1" applyFill="1" applyBorder="1" applyAlignment="1">
      <alignment horizontal="distributed" vertical="center"/>
    </xf>
    <xf numFmtId="0" fontId="0" fillId="2" borderId="8" xfId="0" applyFill="1" applyBorder="1" applyAlignment="1">
      <alignment horizontal="distributed" vertical="center"/>
    </xf>
    <xf numFmtId="0" fontId="6" fillId="2" borderId="1" xfId="0" applyFont="1" applyFill="1" applyBorder="1" applyAlignment="1">
      <alignment horizontal="distributed" vertical="center"/>
    </xf>
    <xf numFmtId="0" fontId="6" fillId="2" borderId="2" xfId="0" applyFont="1" applyFill="1" applyBorder="1" applyAlignment="1">
      <alignment horizontal="distributed" vertical="center"/>
    </xf>
    <xf numFmtId="0" fontId="3" fillId="2" borderId="9" xfId="0" applyFont="1" applyFill="1" applyBorder="1" applyAlignment="1">
      <alignment horizontal="distributed"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3" xfId="0" applyBorder="1">
      <alignment vertical="center"/>
    </xf>
    <xf numFmtId="0" fontId="0" fillId="0" borderId="1" xfId="0" applyBorder="1">
      <alignment vertical="center"/>
    </xf>
    <xf numFmtId="0" fontId="0" fillId="0" borderId="2" xfId="0" applyBorder="1">
      <alignment vertical="center"/>
    </xf>
    <xf numFmtId="176" fontId="0" fillId="0" borderId="10" xfId="0" applyNumberFormat="1" applyFont="1" applyFill="1" applyBorder="1">
      <alignment vertical="center"/>
    </xf>
    <xf numFmtId="176" fontId="0" fillId="0" borderId="11" xfId="0" applyNumberFormat="1" applyFont="1" applyFill="1" applyBorder="1">
      <alignment vertical="center"/>
    </xf>
    <xf numFmtId="176" fontId="0" fillId="0" borderId="12" xfId="0" applyNumberFormat="1" applyFont="1" applyFill="1" applyBorder="1">
      <alignment vertical="center"/>
    </xf>
    <xf numFmtId="176" fontId="0" fillId="0" borderId="3" xfId="0" applyNumberFormat="1" applyFont="1" applyFill="1" applyBorder="1">
      <alignment vertical="center"/>
    </xf>
    <xf numFmtId="176" fontId="0" fillId="0" borderId="1" xfId="0" applyNumberFormat="1" applyFont="1" applyFill="1" applyBorder="1">
      <alignment vertical="center"/>
    </xf>
    <xf numFmtId="176" fontId="0" fillId="0" borderId="2" xfId="0" applyNumberFormat="1" applyFont="1" applyFill="1" applyBorder="1">
      <alignment vertical="center"/>
    </xf>
    <xf numFmtId="176" fontId="0" fillId="0" borderId="0" xfId="0" applyNumberFormat="1" applyFont="1" applyFill="1">
      <alignment vertical="center"/>
    </xf>
    <xf numFmtId="0" fontId="6" fillId="3" borderId="4" xfId="0" applyFont="1" applyFill="1" applyBorder="1" applyAlignment="1">
      <alignment horizontal="distributed" vertical="center"/>
    </xf>
    <xf numFmtId="0" fontId="6" fillId="3" borderId="3" xfId="0" applyFont="1" applyFill="1" applyBorder="1" applyAlignment="1">
      <alignment horizontal="distributed" vertical="center"/>
    </xf>
    <xf numFmtId="0" fontId="3" fillId="3" borderId="9" xfId="0" applyFont="1" applyFill="1" applyBorder="1" applyAlignment="1">
      <alignment horizontal="distributed" vertical="center"/>
    </xf>
    <xf numFmtId="0" fontId="6" fillId="4" borderId="4" xfId="0" applyFont="1" applyFill="1" applyBorder="1" applyAlignment="1">
      <alignment horizontal="distributed" vertical="center"/>
    </xf>
    <xf numFmtId="0" fontId="6" fillId="4" borderId="3" xfId="0" applyFont="1" applyFill="1" applyBorder="1" applyAlignment="1">
      <alignment horizontal="distributed" vertical="center"/>
    </xf>
    <xf numFmtId="0" fontId="3" fillId="4" borderId="1" xfId="0" applyFont="1" applyFill="1" applyBorder="1" applyAlignment="1">
      <alignment horizontal="distributed" vertical="center"/>
    </xf>
    <xf numFmtId="0" fontId="6" fillId="3" borderId="6" xfId="0" applyFont="1" applyFill="1" applyBorder="1" applyAlignment="1">
      <alignment horizontal="distributed" vertical="center"/>
    </xf>
    <xf numFmtId="0" fontId="6" fillId="3" borderId="9" xfId="0" applyFont="1" applyFill="1" applyBorder="1" applyAlignment="1">
      <alignment horizontal="distributed" vertical="center"/>
    </xf>
    <xf numFmtId="176" fontId="0" fillId="0" borderId="10" xfId="0" applyNumberFormat="1" applyFont="1" applyFill="1" applyBorder="1" applyAlignment="1">
      <alignment horizontal="right" vertical="center"/>
    </xf>
    <xf numFmtId="176" fontId="0" fillId="0" borderId="11" xfId="0" applyNumberFormat="1" applyFont="1" applyFill="1" applyBorder="1" applyAlignment="1">
      <alignment horizontal="right" vertical="center"/>
    </xf>
    <xf numFmtId="176" fontId="0" fillId="0" borderId="12" xfId="0" applyNumberFormat="1" applyFont="1" applyFill="1" applyBorder="1" applyAlignment="1">
      <alignment horizontal="right" vertical="center"/>
    </xf>
    <xf numFmtId="0" fontId="0" fillId="0" borderId="13" xfId="0" applyBorder="1">
      <alignment vertical="center"/>
    </xf>
    <xf numFmtId="0" fontId="6" fillId="4" borderId="6" xfId="0" applyFont="1" applyFill="1" applyBorder="1" applyAlignment="1">
      <alignment horizontal="distributed" vertical="center"/>
    </xf>
    <xf numFmtId="0" fontId="6" fillId="4" borderId="9" xfId="0" applyFont="1" applyFill="1" applyBorder="1" applyAlignment="1">
      <alignment horizontal="distributed" vertical="center"/>
    </xf>
    <xf numFmtId="176" fontId="0" fillId="0" borderId="13" xfId="0" applyNumberFormat="1" applyFont="1" applyFill="1" applyBorder="1" applyAlignment="1">
      <alignment horizontal="right" vertical="center"/>
    </xf>
    <xf numFmtId="176" fontId="0" fillId="0" borderId="0" xfId="0" applyNumberFormat="1" applyFont="1" applyFill="1" applyAlignment="1">
      <alignment horizontal="right" vertical="center"/>
    </xf>
    <xf numFmtId="0" fontId="6" fillId="3" borderId="7" xfId="0" applyFont="1" applyFill="1" applyBorder="1" applyAlignment="1">
      <alignment horizontal="distributed" vertical="center"/>
    </xf>
    <xf numFmtId="0" fontId="6" fillId="4" borderId="7" xfId="0" applyFont="1" applyFill="1" applyBorder="1" applyAlignment="1">
      <alignment horizontal="distributed" vertical="center"/>
    </xf>
    <xf numFmtId="0" fontId="0" fillId="2" borderId="14" xfId="0" applyFill="1" applyBorder="1" applyAlignment="1">
      <alignment horizontal="center" vertical="center"/>
    </xf>
    <xf numFmtId="0" fontId="0" fillId="2" borderId="7" xfId="0"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0" fillId="0" borderId="3" xfId="0" applyNumberFormat="1" applyFont="1" applyFill="1" applyBorder="1" applyAlignment="1">
      <alignment horizontal="right" vertical="center"/>
    </xf>
    <xf numFmtId="0" fontId="5" fillId="2" borderId="1" xfId="0" applyFont="1" applyFill="1" applyBorder="1" applyAlignment="1">
      <alignment horizontal="distributed" vertical="center" wrapText="1"/>
    </xf>
    <xf numFmtId="0" fontId="5" fillId="2" borderId="2" xfId="0" applyFont="1" applyFill="1" applyBorder="1" applyAlignment="1">
      <alignment horizontal="distributed" vertical="center" wrapText="1"/>
    </xf>
    <xf numFmtId="0" fontId="5" fillId="2" borderId="3" xfId="0" applyFont="1" applyFill="1" applyBorder="1" applyAlignment="1">
      <alignment horizontal="distributed"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1" applyFont="1" applyFill="1" applyBorder="1" applyAlignment="1">
      <alignment horizontal="center" vertical="center" shrinkToFit="1"/>
    </xf>
    <xf numFmtId="0" fontId="8" fillId="0" borderId="3" xfId="1" applyFont="1" applyFill="1" applyBorder="1" applyAlignment="1">
      <alignment horizontal="center" vertical="center" shrinkToFit="1"/>
    </xf>
    <xf numFmtId="0" fontId="5" fillId="0" borderId="0" xfId="0" applyFont="1" applyAlignment="1">
      <alignment vertical="center" wrapText="1"/>
    </xf>
    <xf numFmtId="0" fontId="5" fillId="2" borderId="9" xfId="0" applyFont="1" applyFill="1" applyBorder="1" applyAlignment="1">
      <alignment horizontal="distributed" vertical="center" wrapText="1"/>
    </xf>
    <xf numFmtId="0" fontId="3" fillId="2" borderId="9" xfId="0" applyFont="1" applyFill="1" applyBorder="1" applyAlignment="1">
      <alignment horizontal="distributed" vertical="center" wrapText="1"/>
    </xf>
    <xf numFmtId="177" fontId="5" fillId="2" borderId="1" xfId="0" applyNumberFormat="1" applyFont="1" applyFill="1" applyBorder="1" applyAlignment="1">
      <alignment horizontal="distributed" vertical="center"/>
    </xf>
    <xf numFmtId="176" fontId="7" fillId="0" borderId="1" xfId="0" applyNumberFormat="1" applyFont="1" applyFill="1" applyBorder="1" applyAlignment="1">
      <alignment horizontal="right" vertical="center" wrapText="1"/>
    </xf>
    <xf numFmtId="176" fontId="7" fillId="0" borderId="2" xfId="0" applyNumberFormat="1" applyFont="1" applyFill="1" applyBorder="1" applyAlignment="1">
      <alignment horizontal="right" vertical="center" wrapText="1"/>
    </xf>
    <xf numFmtId="176" fontId="7" fillId="0" borderId="3" xfId="0" applyNumberFormat="1" applyFont="1" applyFill="1" applyBorder="1" applyAlignment="1">
      <alignment horizontal="right" vertical="center" wrapText="1"/>
    </xf>
    <xf numFmtId="0" fontId="5" fillId="2" borderId="9" xfId="0" applyFont="1" applyFill="1" applyBorder="1" applyAlignment="1">
      <alignment horizontal="distributed" vertical="center" indent="4"/>
    </xf>
    <xf numFmtId="0" fontId="3" fillId="2" borderId="9" xfId="0" applyFont="1" applyFill="1" applyBorder="1" applyAlignment="1">
      <alignment horizontal="distributed" vertical="center" indent="4"/>
    </xf>
    <xf numFmtId="0" fontId="9" fillId="2" borderId="9" xfId="0" applyFont="1" applyFill="1" applyBorder="1" applyAlignment="1">
      <alignment horizontal="distributed" vertical="center" wrapText="1" indent="1"/>
    </xf>
    <xf numFmtId="0" fontId="5" fillId="2" borderId="9" xfId="0" applyFont="1" applyFill="1" applyBorder="1" applyAlignment="1">
      <alignment horizontal="distributed" vertical="center"/>
    </xf>
    <xf numFmtId="0" fontId="5" fillId="2" borderId="9" xfId="0" applyFont="1" applyFill="1" applyBorder="1" applyAlignment="1">
      <alignment horizontal="distributed" vertical="center" indent="10"/>
    </xf>
    <xf numFmtId="0" fontId="5" fillId="2" borderId="9" xfId="0" applyFont="1" applyFill="1" applyBorder="1" applyAlignment="1">
      <alignment horizontal="distributed" vertical="center" indent="8"/>
    </xf>
    <xf numFmtId="0" fontId="3" fillId="2" borderId="9" xfId="0" applyFont="1" applyFill="1" applyBorder="1" applyAlignment="1">
      <alignment horizontal="distributed" vertical="center" indent="8"/>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M49"/>
  <sheetViews>
    <sheetView workbookViewId="0">
      <selection activeCell="D32" sqref="D32"/>
    </sheetView>
  </sheetViews>
  <sheetFormatPr defaultRowHeight="13.2"/>
  <cols>
    <col min="2" max="13" width="7.375" customWidth="1"/>
  </cols>
  <sheetData>
    <row r="2" spans="1:13">
      <c r="A2" s="2" t="s">
        <v>1</v>
      </c>
    </row>
    <row r="3" spans="1:13">
      <c r="A3" s="3"/>
      <c r="B3" s="9" t="s">
        <v>14</v>
      </c>
      <c r="C3" s="14"/>
      <c r="D3" s="14"/>
      <c r="E3" s="17"/>
      <c r="F3" s="9" t="s">
        <v>22</v>
      </c>
      <c r="G3" s="14"/>
      <c r="H3" s="14"/>
      <c r="I3" s="17"/>
      <c r="J3" s="9" t="s">
        <v>24</v>
      </c>
      <c r="K3" s="14"/>
      <c r="L3" s="14"/>
      <c r="M3" s="17"/>
    </row>
    <row r="4" spans="1:13">
      <c r="A4" s="4"/>
      <c r="B4" s="10" t="s">
        <v>19</v>
      </c>
      <c r="C4" s="15" t="s">
        <v>7</v>
      </c>
      <c r="D4" s="9" t="s">
        <v>9</v>
      </c>
      <c r="E4" s="17"/>
      <c r="F4" s="10" t="s">
        <v>19</v>
      </c>
      <c r="G4" s="15" t="s">
        <v>7</v>
      </c>
      <c r="H4" s="9" t="s">
        <v>9</v>
      </c>
      <c r="I4" s="17"/>
      <c r="J4" s="10" t="s">
        <v>19</v>
      </c>
      <c r="K4" s="15" t="s">
        <v>7</v>
      </c>
      <c r="L4" s="9" t="s">
        <v>9</v>
      </c>
      <c r="M4" s="17"/>
    </row>
    <row r="5" spans="1:13">
      <c r="A5" s="4"/>
      <c r="B5" s="10" t="s">
        <v>21</v>
      </c>
      <c r="C5" s="16"/>
      <c r="D5" s="10"/>
      <c r="E5" s="15" t="s">
        <v>5</v>
      </c>
      <c r="F5" s="10" t="s">
        <v>21</v>
      </c>
      <c r="G5" s="16"/>
      <c r="H5" s="10"/>
      <c r="I5" s="15" t="s">
        <v>5</v>
      </c>
      <c r="J5" s="10" t="s">
        <v>21</v>
      </c>
      <c r="K5" s="16"/>
      <c r="L5" s="10"/>
      <c r="M5" s="15" t="s">
        <v>5</v>
      </c>
    </row>
    <row r="6" spans="1:13">
      <c r="A6" s="5">
        <v>2005</v>
      </c>
      <c r="B6" s="11">
        <f>185+52</f>
        <v>237</v>
      </c>
      <c r="C6" s="11">
        <f>172+50</f>
        <v>222</v>
      </c>
      <c r="D6" s="11" t="s">
        <v>18</v>
      </c>
      <c r="E6" s="11">
        <v>8</v>
      </c>
      <c r="F6" s="11">
        <f>162+43</f>
        <v>205</v>
      </c>
      <c r="G6" s="11">
        <f>158+42</f>
        <v>200</v>
      </c>
      <c r="H6" s="11" t="s">
        <v>18</v>
      </c>
      <c r="I6" s="11">
        <v>4</v>
      </c>
      <c r="J6" s="11">
        <f>19+53</f>
        <v>72</v>
      </c>
      <c r="K6" s="11" t="s">
        <v>18</v>
      </c>
      <c r="L6" s="11" t="s">
        <v>18</v>
      </c>
      <c r="M6" s="11">
        <f>3+1</f>
        <v>4</v>
      </c>
    </row>
    <row r="7" spans="1:13">
      <c r="A7" s="6">
        <v>2010</v>
      </c>
      <c r="B7" s="12">
        <v>194</v>
      </c>
      <c r="C7" s="12">
        <v>182</v>
      </c>
      <c r="D7" s="12" t="s">
        <v>18</v>
      </c>
      <c r="E7" s="12">
        <v>6</v>
      </c>
      <c r="F7" s="12">
        <v>172</v>
      </c>
      <c r="G7" s="12">
        <v>170</v>
      </c>
      <c r="H7" s="12" t="s">
        <v>18</v>
      </c>
      <c r="I7" s="12">
        <v>2</v>
      </c>
      <c r="J7" s="12">
        <v>42</v>
      </c>
      <c r="K7" s="12">
        <v>31</v>
      </c>
      <c r="L7" s="12" t="s">
        <v>18</v>
      </c>
      <c r="M7" s="12">
        <v>5</v>
      </c>
    </row>
    <row r="8" spans="1:13">
      <c r="A8" s="6">
        <v>2015</v>
      </c>
      <c r="B8" s="12">
        <v>99</v>
      </c>
      <c r="C8" s="12">
        <v>95</v>
      </c>
      <c r="D8" s="12" t="s">
        <v>18</v>
      </c>
      <c r="E8" s="12">
        <v>4</v>
      </c>
      <c r="F8" s="12">
        <v>91</v>
      </c>
      <c r="G8" s="12">
        <v>91</v>
      </c>
      <c r="H8" s="12" t="s">
        <v>18</v>
      </c>
      <c r="I8" s="12" t="s">
        <v>109</v>
      </c>
      <c r="J8" s="12">
        <v>14</v>
      </c>
      <c r="K8" s="12">
        <v>10</v>
      </c>
      <c r="L8" s="12" t="s">
        <v>18</v>
      </c>
      <c r="M8" s="12">
        <v>4</v>
      </c>
    </row>
    <row r="9" spans="1:13">
      <c r="A9" s="6">
        <v>2020</v>
      </c>
      <c r="B9" s="12">
        <v>61</v>
      </c>
      <c r="C9" s="12">
        <v>55</v>
      </c>
      <c r="D9" s="12">
        <v>6</v>
      </c>
      <c r="E9" s="12">
        <v>6</v>
      </c>
      <c r="F9" s="12">
        <v>58</v>
      </c>
      <c r="G9" s="12">
        <v>55</v>
      </c>
      <c r="H9" s="12">
        <v>3</v>
      </c>
      <c r="I9" s="12">
        <v>3</v>
      </c>
      <c r="J9" s="12">
        <v>6</v>
      </c>
      <c r="K9" s="12">
        <v>3</v>
      </c>
      <c r="L9" s="12">
        <v>3</v>
      </c>
      <c r="M9" s="12">
        <v>3</v>
      </c>
    </row>
    <row r="10" spans="1:13">
      <c r="A10" s="7">
        <v>2025</v>
      </c>
      <c r="B10" s="13">
        <v>57</v>
      </c>
      <c r="C10" s="13">
        <v>52</v>
      </c>
      <c r="D10" s="13">
        <v>5</v>
      </c>
      <c r="E10" s="13">
        <v>5</v>
      </c>
      <c r="F10" s="13">
        <v>55</v>
      </c>
      <c r="G10" s="13">
        <v>52</v>
      </c>
      <c r="H10" s="13">
        <v>3</v>
      </c>
      <c r="I10" s="13">
        <v>3</v>
      </c>
      <c r="J10" s="13">
        <v>4</v>
      </c>
      <c r="K10" s="13">
        <v>2</v>
      </c>
      <c r="L10" s="13">
        <v>2</v>
      </c>
      <c r="M10" s="13">
        <v>2</v>
      </c>
    </row>
    <row r="12" spans="1:13" s="1" customFormat="1" ht="10.8">
      <c r="A12" s="8" t="s">
        <v>107</v>
      </c>
    </row>
    <row r="13" spans="1:13" s="1" customFormat="1" ht="10.8">
      <c r="A13" s="1" t="s">
        <v>102</v>
      </c>
    </row>
    <row r="14" spans="1:13" s="1" customFormat="1" ht="10.8"/>
    <row r="15" spans="1:13" s="1" customFormat="1" ht="13.5" customHeight="1">
      <c r="A15" s="1" t="s">
        <v>28</v>
      </c>
    </row>
    <row r="16" spans="1:13" s="1" customFormat="1" ht="13.5" customHeight="1">
      <c r="A16" s="1" t="s">
        <v>30</v>
      </c>
    </row>
    <row r="17" spans="1:1" s="1" customFormat="1" ht="13.5" customHeight="1">
      <c r="A17" s="1" t="s">
        <v>35</v>
      </c>
    </row>
    <row r="18" spans="1:1" s="1" customFormat="1" ht="13.5" customHeight="1">
      <c r="A18" s="1" t="s">
        <v>39</v>
      </c>
    </row>
    <row r="19" spans="1:1" s="1" customFormat="1" ht="13.5" customHeight="1">
      <c r="A19" s="1" t="s">
        <v>15</v>
      </c>
    </row>
    <row r="20" spans="1:1" s="1" customFormat="1" ht="13.5" customHeight="1">
      <c r="A20" s="1" t="s">
        <v>42</v>
      </c>
    </row>
    <row r="21" spans="1:1" s="1" customFormat="1" ht="13.5" customHeight="1">
      <c r="A21" s="1" t="s">
        <v>55</v>
      </c>
    </row>
    <row r="22" spans="1:1" s="1" customFormat="1" ht="13.5" customHeight="1">
      <c r="A22" s="1" t="s">
        <v>47</v>
      </c>
    </row>
    <row r="23" spans="1:1" s="1" customFormat="1" ht="13.5" customHeight="1">
      <c r="A23" s="1" t="s">
        <v>44</v>
      </c>
    </row>
    <row r="24" spans="1:1" s="1" customFormat="1" ht="13.5" customHeight="1">
      <c r="A24" s="1" t="s">
        <v>51</v>
      </c>
    </row>
    <row r="25" spans="1:1" s="1" customFormat="1" ht="13.5" customHeight="1">
      <c r="A25" s="1" t="s">
        <v>31</v>
      </c>
    </row>
    <row r="26" spans="1:1" s="1" customFormat="1" ht="13.5" customHeight="1">
      <c r="A26" s="1" t="s">
        <v>54</v>
      </c>
    </row>
    <row r="27" spans="1:1" s="1" customFormat="1" ht="13.5" customHeight="1">
      <c r="A27" s="1" t="s">
        <v>41</v>
      </c>
    </row>
    <row r="28" spans="1:1" s="1" customFormat="1" ht="13.5" customHeight="1">
      <c r="A28" s="1" t="s">
        <v>26</v>
      </c>
    </row>
    <row r="29" spans="1:1" s="1" customFormat="1" ht="13.5" customHeight="1">
      <c r="A29" s="1" t="s">
        <v>48</v>
      </c>
    </row>
    <row r="30" spans="1:1" s="1" customFormat="1" ht="13.5" customHeight="1">
      <c r="A30" s="1" t="s">
        <v>46</v>
      </c>
    </row>
    <row r="31" spans="1:1" s="1" customFormat="1" ht="13.5" customHeight="1">
      <c r="A31" s="1" t="s">
        <v>17</v>
      </c>
    </row>
    <row r="32" spans="1:1" s="1" customFormat="1" ht="13.5" customHeight="1">
      <c r="A32" s="1" t="s">
        <v>57</v>
      </c>
    </row>
    <row r="33" spans="1:1" s="1" customFormat="1" ht="13.5" customHeight="1">
      <c r="A33" s="1" t="s">
        <v>45</v>
      </c>
    </row>
    <row r="34" spans="1:1" s="1" customFormat="1" ht="13.5" customHeight="1">
      <c r="A34" s="1" t="s">
        <v>10</v>
      </c>
    </row>
    <row r="35" spans="1:1" s="1" customFormat="1" ht="13.5" customHeight="1">
      <c r="A35" s="1" t="s">
        <v>2</v>
      </c>
    </row>
    <row r="36" spans="1:1" s="1" customFormat="1" ht="13.5" customHeight="1">
      <c r="A36" s="1" t="s">
        <v>58</v>
      </c>
    </row>
    <row r="37" spans="1:1" s="1" customFormat="1" ht="13.5" customHeight="1">
      <c r="A37" s="1" t="s">
        <v>11</v>
      </c>
    </row>
    <row r="38" spans="1:1" s="1" customFormat="1" ht="13.5" customHeight="1">
      <c r="A38" s="1" t="s">
        <v>65</v>
      </c>
    </row>
    <row r="39" spans="1:1" s="1" customFormat="1" ht="13.5" customHeight="1">
      <c r="A39" s="1" t="s">
        <v>66</v>
      </c>
    </row>
    <row r="40" spans="1:1" s="1" customFormat="1" ht="13.5" customHeight="1">
      <c r="A40" s="1" t="s">
        <v>3</v>
      </c>
    </row>
    <row r="41" spans="1:1" s="1" customFormat="1" ht="13.5" customHeight="1">
      <c r="A41" s="1" t="s">
        <v>68</v>
      </c>
    </row>
    <row r="42" spans="1:1" s="1" customFormat="1" ht="10.8"/>
    <row r="43" spans="1:1" s="1" customFormat="1" ht="10.8"/>
    <row r="44" spans="1:1" s="1" customFormat="1" ht="10.8"/>
    <row r="45" spans="1:1" s="1" customFormat="1" ht="10.8"/>
    <row r="46" spans="1:1" s="1" customFormat="1" ht="10.8"/>
    <row r="47" spans="1:1" s="1" customFormat="1" ht="10.8"/>
    <row r="48" spans="1:1" s="1" customFormat="1" ht="10.8"/>
    <row r="49" s="1" customFormat="1" ht="10.8"/>
  </sheetData>
  <phoneticPr fontId="2" type="Hiragana"/>
  <pageMargins left="0.1094488188976378" right="0.1094488188976378"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2:D34"/>
  <sheetViews>
    <sheetView workbookViewId="0">
      <selection activeCell="I8" sqref="I8"/>
    </sheetView>
  </sheetViews>
  <sheetFormatPr defaultRowHeight="13.2"/>
  <cols>
    <col min="2" max="4" width="12.625" customWidth="1"/>
  </cols>
  <sheetData>
    <row r="2" spans="1:4">
      <c r="A2" s="2" t="s">
        <v>32</v>
      </c>
    </row>
    <row r="3" spans="1:4">
      <c r="A3" s="3"/>
      <c r="B3" s="15" t="s">
        <v>77</v>
      </c>
      <c r="C3" s="9" t="s">
        <v>37</v>
      </c>
      <c r="D3" s="15" t="s">
        <v>25</v>
      </c>
    </row>
    <row r="4" spans="1:4">
      <c r="A4" s="18"/>
      <c r="B4" s="21"/>
      <c r="C4" s="23" t="s">
        <v>27</v>
      </c>
      <c r="D4" s="21" t="s">
        <v>34</v>
      </c>
    </row>
    <row r="5" spans="1:4">
      <c r="A5" s="19" t="s">
        <v>79</v>
      </c>
      <c r="B5" s="22" t="s">
        <v>13</v>
      </c>
      <c r="C5" s="22" t="s">
        <v>78</v>
      </c>
      <c r="D5" s="22" t="s">
        <v>78</v>
      </c>
    </row>
    <row r="6" spans="1:4">
      <c r="A6" s="5">
        <v>2005</v>
      </c>
      <c r="B6" s="11">
        <f>939+229</f>
        <v>1168</v>
      </c>
      <c r="C6" s="11">
        <f>107+18</f>
        <v>125</v>
      </c>
      <c r="D6" s="11">
        <f>832+211</f>
        <v>1043</v>
      </c>
    </row>
    <row r="7" spans="1:4">
      <c r="A7" s="6">
        <v>2010</v>
      </c>
      <c r="B7" s="12">
        <v>1126</v>
      </c>
      <c r="C7" s="12">
        <v>112</v>
      </c>
      <c r="D7" s="12">
        <v>1014</v>
      </c>
    </row>
    <row r="8" spans="1:4">
      <c r="A8" s="6">
        <v>2015</v>
      </c>
      <c r="B8" s="12">
        <v>946</v>
      </c>
      <c r="C8" s="12">
        <v>87</v>
      </c>
      <c r="D8" s="12">
        <v>859</v>
      </c>
    </row>
    <row r="9" spans="1:4">
      <c r="A9" s="6">
        <v>2020</v>
      </c>
      <c r="B9" s="12">
        <v>816</v>
      </c>
      <c r="C9" s="12">
        <v>54</v>
      </c>
      <c r="D9" s="12">
        <v>762</v>
      </c>
    </row>
    <row r="10" spans="1:4">
      <c r="A10" s="7">
        <v>2025</v>
      </c>
      <c r="B10" s="13">
        <v>728</v>
      </c>
      <c r="C10" s="13">
        <v>52</v>
      </c>
      <c r="D10" s="13">
        <v>676</v>
      </c>
    </row>
    <row r="12" spans="1:4" s="1" customFormat="1" ht="10.8">
      <c r="A12" s="8" t="s">
        <v>107</v>
      </c>
    </row>
    <row r="13" spans="1:4" s="1" customFormat="1" ht="10.8">
      <c r="A13" s="1" t="s">
        <v>102</v>
      </c>
    </row>
    <row r="14" spans="1:4" s="1" customFormat="1" ht="10.8"/>
    <row r="15" spans="1:4" s="1" customFormat="1" ht="13.5" customHeight="1">
      <c r="A15" s="1" t="s">
        <v>80</v>
      </c>
    </row>
    <row r="16" spans="1:4" s="1" customFormat="1" ht="13.5" customHeight="1">
      <c r="A16" s="20" t="s">
        <v>82</v>
      </c>
    </row>
    <row r="17" spans="1:1" s="1" customFormat="1" ht="13.5" customHeight="1">
      <c r="A17" s="1" t="s">
        <v>83</v>
      </c>
    </row>
    <row r="18" spans="1:1" s="1" customFormat="1" ht="13.5" customHeight="1">
      <c r="A18" s="1" t="s">
        <v>84</v>
      </c>
    </row>
    <row r="19" spans="1:1" s="1" customFormat="1" ht="13.5" customHeight="1">
      <c r="A19" s="1" t="s">
        <v>86</v>
      </c>
    </row>
    <row r="20" spans="1:1" s="1" customFormat="1" ht="13.5" customHeight="1">
      <c r="A20" s="20" t="s">
        <v>87</v>
      </c>
    </row>
    <row r="21" spans="1:1" s="1" customFormat="1" ht="13.5" customHeight="1">
      <c r="A21" s="1" t="s">
        <v>4</v>
      </c>
    </row>
    <row r="22" spans="1:1" s="1" customFormat="1" ht="13.5" customHeight="1">
      <c r="A22" s="20" t="s">
        <v>88</v>
      </c>
    </row>
    <row r="23" spans="1:1" s="1" customFormat="1" ht="13.5" customHeight="1"/>
    <row r="24" spans="1:1" s="1" customFormat="1" ht="13.5" customHeight="1"/>
    <row r="25" spans="1:1" s="1" customFormat="1" ht="13.5" customHeight="1"/>
    <row r="26" spans="1:1" s="1" customFormat="1" ht="13.5" customHeight="1"/>
    <row r="27" spans="1:1" s="1" customFormat="1" ht="13.5" customHeight="1"/>
    <row r="28" spans="1:1" s="1" customFormat="1" ht="13.5" customHeight="1"/>
    <row r="29" spans="1:1" s="1" customFormat="1" ht="13.5" customHeight="1"/>
    <row r="30" spans="1:1" s="1" customFormat="1" ht="13.5" customHeight="1"/>
    <row r="31" spans="1:1" s="1" customFormat="1" ht="13.5" customHeight="1"/>
    <row r="32" spans="1:1" s="1" customFormat="1" ht="13.5" customHeight="1"/>
    <row r="33" s="1" customFormat="1" ht="13.5" customHeight="1"/>
    <row r="34" s="1" customFormat="1"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sheetData>
  <phoneticPr fontId="2"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2:R61"/>
  <sheetViews>
    <sheetView workbookViewId="0">
      <selection activeCell="O63" sqref="O63"/>
    </sheetView>
  </sheetViews>
  <sheetFormatPr defaultRowHeight="13.2"/>
  <cols>
    <col min="1" max="18" width="8.125" customWidth="1"/>
  </cols>
  <sheetData>
    <row r="2" spans="1:18">
      <c r="A2" s="2" t="s">
        <v>89</v>
      </c>
    </row>
    <row r="3" spans="1:18">
      <c r="A3" s="24"/>
      <c r="B3" s="24"/>
      <c r="C3" s="40"/>
      <c r="D3" s="46"/>
      <c r="E3" s="46"/>
      <c r="F3" s="46"/>
      <c r="G3" s="46"/>
      <c r="H3" s="46"/>
      <c r="I3" s="46"/>
      <c r="J3" s="46"/>
      <c r="K3" s="46" t="s">
        <v>94</v>
      </c>
      <c r="L3" s="46"/>
      <c r="M3" s="46"/>
      <c r="N3" s="46"/>
      <c r="O3" s="46"/>
      <c r="P3" s="46"/>
      <c r="Q3" s="46"/>
      <c r="R3" s="56"/>
    </row>
    <row r="4" spans="1:18" ht="24">
      <c r="A4" s="25"/>
      <c r="B4" s="25" t="s">
        <v>90</v>
      </c>
      <c r="C4" s="41" t="s">
        <v>92</v>
      </c>
      <c r="D4" s="47" t="s">
        <v>95</v>
      </c>
      <c r="E4" s="47" t="s">
        <v>96</v>
      </c>
      <c r="F4" s="47" t="s">
        <v>98</v>
      </c>
      <c r="G4" s="47" t="s">
        <v>6</v>
      </c>
      <c r="H4" s="47" t="s">
        <v>99</v>
      </c>
      <c r="I4" s="47" t="s">
        <v>100</v>
      </c>
      <c r="J4" s="47" t="s">
        <v>101</v>
      </c>
      <c r="K4" s="47" t="s">
        <v>103</v>
      </c>
      <c r="L4" s="47" t="s">
        <v>104</v>
      </c>
      <c r="M4" s="47" t="s">
        <v>105</v>
      </c>
      <c r="N4" s="47" t="s">
        <v>106</v>
      </c>
      <c r="O4" s="47" t="s">
        <v>16</v>
      </c>
      <c r="P4" s="47" t="s">
        <v>62</v>
      </c>
      <c r="Q4" s="47" t="s">
        <v>40</v>
      </c>
      <c r="R4" s="47" t="s">
        <v>93</v>
      </c>
    </row>
    <row r="5" spans="1:18">
      <c r="A5" s="26" t="s">
        <v>79</v>
      </c>
      <c r="B5" s="26" t="s">
        <v>91</v>
      </c>
      <c r="C5" s="42" t="s">
        <v>91</v>
      </c>
      <c r="D5" s="42" t="s">
        <v>91</v>
      </c>
      <c r="E5" s="42" t="s">
        <v>91</v>
      </c>
      <c r="F5" s="42" t="s">
        <v>91</v>
      </c>
      <c r="G5" s="42" t="s">
        <v>91</v>
      </c>
      <c r="H5" s="42" t="s">
        <v>91</v>
      </c>
      <c r="I5" s="42" t="s">
        <v>91</v>
      </c>
      <c r="J5" s="42" t="s">
        <v>91</v>
      </c>
      <c r="K5" s="42" t="s">
        <v>91</v>
      </c>
      <c r="L5" s="42" t="s">
        <v>91</v>
      </c>
      <c r="M5" s="42" t="s">
        <v>91</v>
      </c>
      <c r="N5" s="42" t="s">
        <v>91</v>
      </c>
      <c r="O5" s="42" t="s">
        <v>91</v>
      </c>
      <c r="P5" s="42" t="s">
        <v>91</v>
      </c>
      <c r="Q5" s="42" t="s">
        <v>91</v>
      </c>
      <c r="R5" s="42" t="s">
        <v>91</v>
      </c>
    </row>
    <row r="6" spans="1:18">
      <c r="A6" s="27">
        <v>2005</v>
      </c>
      <c r="B6" s="33">
        <v>120</v>
      </c>
      <c r="C6" s="33">
        <v>88</v>
      </c>
      <c r="D6" s="48" t="s">
        <v>109</v>
      </c>
      <c r="E6" s="48" t="s">
        <v>109</v>
      </c>
      <c r="F6" s="48" t="s">
        <v>109</v>
      </c>
      <c r="G6" s="48" t="s">
        <v>109</v>
      </c>
      <c r="H6" s="48" t="s">
        <v>109</v>
      </c>
      <c r="I6" s="48">
        <v>2</v>
      </c>
      <c r="J6" s="48">
        <v>3</v>
      </c>
      <c r="K6" s="48">
        <v>4</v>
      </c>
      <c r="L6" s="48">
        <v>1</v>
      </c>
      <c r="M6" s="48">
        <v>7</v>
      </c>
      <c r="N6" s="48">
        <v>14</v>
      </c>
      <c r="O6" s="48">
        <v>19</v>
      </c>
      <c r="P6" s="48"/>
      <c r="Q6" s="48">
        <v>38</v>
      </c>
      <c r="R6" s="48"/>
    </row>
    <row r="7" spans="1:18">
      <c r="A7" s="28">
        <v>2010</v>
      </c>
      <c r="B7" s="34">
        <v>108</v>
      </c>
      <c r="C7" s="34">
        <v>77</v>
      </c>
      <c r="D7" s="49" t="s">
        <v>109</v>
      </c>
      <c r="E7" s="49" t="s">
        <v>109</v>
      </c>
      <c r="F7" s="49" t="s">
        <v>109</v>
      </c>
      <c r="G7" s="49">
        <v>1</v>
      </c>
      <c r="H7" s="49">
        <v>1</v>
      </c>
      <c r="I7" s="49" t="s">
        <v>109</v>
      </c>
      <c r="J7" s="49">
        <v>1</v>
      </c>
      <c r="K7" s="49">
        <v>4</v>
      </c>
      <c r="L7" s="49">
        <v>3</v>
      </c>
      <c r="M7" s="49">
        <v>9</v>
      </c>
      <c r="N7" s="49">
        <v>9</v>
      </c>
      <c r="O7" s="49">
        <v>15</v>
      </c>
      <c r="P7" s="49">
        <v>14</v>
      </c>
      <c r="Q7" s="49">
        <v>17</v>
      </c>
      <c r="R7" s="49">
        <v>3</v>
      </c>
    </row>
    <row r="8" spans="1:18">
      <c r="A8" s="28">
        <v>2015</v>
      </c>
      <c r="B8" s="34">
        <v>90</v>
      </c>
      <c r="C8" s="34">
        <v>64</v>
      </c>
      <c r="D8" s="49"/>
      <c r="E8" s="49"/>
      <c r="F8" s="49">
        <v>1</v>
      </c>
      <c r="G8" s="49">
        <v>2</v>
      </c>
      <c r="H8" s="49"/>
      <c r="I8" s="49">
        <v>1</v>
      </c>
      <c r="J8" s="49">
        <v>1</v>
      </c>
      <c r="K8" s="49">
        <v>1</v>
      </c>
      <c r="L8" s="49">
        <v>3</v>
      </c>
      <c r="M8" s="49">
        <v>3</v>
      </c>
      <c r="N8" s="49">
        <v>14</v>
      </c>
      <c r="O8" s="49">
        <v>12</v>
      </c>
      <c r="P8" s="49">
        <v>12</v>
      </c>
      <c r="Q8" s="49">
        <v>5</v>
      </c>
      <c r="R8" s="49">
        <v>9</v>
      </c>
    </row>
    <row r="9" spans="1:18">
      <c r="A9" s="29">
        <v>2020</v>
      </c>
      <c r="B9" s="35">
        <v>59</v>
      </c>
      <c r="C9" s="35">
        <v>46</v>
      </c>
      <c r="D9" s="50" t="s">
        <v>109</v>
      </c>
      <c r="E9" s="50" t="s">
        <v>109</v>
      </c>
      <c r="F9" s="50" t="s">
        <v>109</v>
      </c>
      <c r="G9" s="50">
        <v>1</v>
      </c>
      <c r="H9" s="50" t="s">
        <v>109</v>
      </c>
      <c r="I9" s="50">
        <v>1</v>
      </c>
      <c r="J9" s="50">
        <v>1</v>
      </c>
      <c r="K9" s="50" t="s">
        <v>109</v>
      </c>
      <c r="L9" s="50">
        <v>1</v>
      </c>
      <c r="M9" s="50">
        <v>6</v>
      </c>
      <c r="N9" s="50">
        <v>6</v>
      </c>
      <c r="O9" s="50">
        <v>10</v>
      </c>
      <c r="P9" s="50">
        <v>11</v>
      </c>
      <c r="Q9" s="50">
        <v>8</v>
      </c>
      <c r="R9" s="50">
        <v>1</v>
      </c>
    </row>
    <row r="10" spans="1:18">
      <c r="A10" s="30">
        <v>2025</v>
      </c>
      <c r="B10" s="36">
        <v>52</v>
      </c>
      <c r="C10" s="36">
        <v>40</v>
      </c>
      <c r="D10" s="50" t="s">
        <v>109</v>
      </c>
      <c r="E10" s="50" t="s">
        <v>109</v>
      </c>
      <c r="F10" s="50" t="s">
        <v>109</v>
      </c>
      <c r="G10" s="50" t="s">
        <v>109</v>
      </c>
      <c r="H10" s="13">
        <v>1</v>
      </c>
      <c r="I10" s="50" t="s">
        <v>109</v>
      </c>
      <c r="J10" s="13">
        <v>1</v>
      </c>
      <c r="K10" s="13">
        <v>1</v>
      </c>
      <c r="L10" s="13">
        <v>1</v>
      </c>
      <c r="M10" s="13">
        <v>1</v>
      </c>
      <c r="N10" s="13">
        <v>6</v>
      </c>
      <c r="O10" s="13">
        <v>6</v>
      </c>
      <c r="P10" s="13">
        <v>12</v>
      </c>
      <c r="Q10" s="13">
        <v>9</v>
      </c>
      <c r="R10" s="13">
        <v>2</v>
      </c>
    </row>
    <row r="11" spans="1:18">
      <c r="D11" s="51"/>
      <c r="E11" s="51"/>
      <c r="F11" s="51"/>
      <c r="G11" s="51"/>
      <c r="I11" s="51"/>
    </row>
    <row r="12" spans="1:18" s="1" customFormat="1" ht="10.8">
      <c r="A12" s="1" t="s">
        <v>148</v>
      </c>
    </row>
    <row r="13" spans="1:18" s="1" customFormat="1" ht="10.8"/>
    <row r="14" spans="1:18" s="1" customFormat="1" ht="10.8">
      <c r="A14" s="1" t="s">
        <v>108</v>
      </c>
    </row>
    <row r="15" spans="1:18" s="1" customFormat="1" ht="10.8">
      <c r="A15" s="20" t="s">
        <v>111</v>
      </c>
    </row>
    <row r="16" spans="1:18" s="1" customFormat="1" ht="10.8"/>
    <row r="17" s="1" customFormat="1" ht="10.8"/>
    <row r="18" s="1" customFormat="1" ht="10.8"/>
    <row r="19" s="1" customFormat="1" ht="10.8"/>
    <row r="20" s="1" customFormat="1" ht="10.8"/>
    <row r="21" s="1" customFormat="1" ht="10.8"/>
    <row r="22" s="1" customFormat="1" ht="10.8"/>
    <row r="23" s="1" customFormat="1" ht="10.8"/>
    <row r="24" s="1" customFormat="1" ht="10.8"/>
    <row r="25" s="1" customFormat="1" ht="10.8"/>
    <row r="26" s="1" customFormat="1" ht="10.8"/>
    <row r="27" s="1" customFormat="1" ht="10.8"/>
    <row r="28" s="1" customFormat="1" ht="10.8"/>
    <row r="29" s="1" customFormat="1" ht="10.8"/>
    <row r="30" s="1" customFormat="1" ht="10.8"/>
    <row r="31" s="1" customFormat="1" ht="10.8"/>
    <row r="48" spans="1:1">
      <c r="A48" s="2" t="s">
        <v>89</v>
      </c>
    </row>
    <row r="49" spans="1:18">
      <c r="A49" s="24"/>
      <c r="B49" s="24"/>
      <c r="C49" s="43"/>
      <c r="D49" s="52"/>
      <c r="E49" s="52"/>
      <c r="F49" s="52"/>
      <c r="G49" s="52"/>
      <c r="H49" s="52"/>
      <c r="I49" s="52"/>
      <c r="J49" s="52"/>
      <c r="K49" s="52" t="s">
        <v>8</v>
      </c>
      <c r="L49" s="52"/>
      <c r="M49" s="52"/>
      <c r="N49" s="52"/>
      <c r="O49" s="52"/>
      <c r="P49" s="52"/>
      <c r="Q49" s="52"/>
      <c r="R49" s="57"/>
    </row>
    <row r="50" spans="1:18" ht="24">
      <c r="A50" s="25"/>
      <c r="B50" s="25" t="s">
        <v>90</v>
      </c>
      <c r="C50" s="44" t="s">
        <v>92</v>
      </c>
      <c r="D50" s="53" t="s">
        <v>95</v>
      </c>
      <c r="E50" s="53" t="s">
        <v>96</v>
      </c>
      <c r="F50" s="53" t="s">
        <v>98</v>
      </c>
      <c r="G50" s="53" t="s">
        <v>6</v>
      </c>
      <c r="H50" s="53" t="s">
        <v>99</v>
      </c>
      <c r="I50" s="53" t="s">
        <v>100</v>
      </c>
      <c r="J50" s="53" t="s">
        <v>101</v>
      </c>
      <c r="K50" s="53" t="s">
        <v>103</v>
      </c>
      <c r="L50" s="53" t="s">
        <v>104</v>
      </c>
      <c r="M50" s="53" t="s">
        <v>105</v>
      </c>
      <c r="N50" s="53" t="s">
        <v>106</v>
      </c>
      <c r="O50" s="53" t="s">
        <v>16</v>
      </c>
      <c r="P50" s="53" t="s">
        <v>62</v>
      </c>
      <c r="Q50" s="53" t="s">
        <v>40</v>
      </c>
      <c r="R50" s="53" t="s">
        <v>93</v>
      </c>
    </row>
    <row r="51" spans="1:18">
      <c r="A51" s="24" t="s">
        <v>79</v>
      </c>
      <c r="B51" s="22" t="s">
        <v>91</v>
      </c>
      <c r="C51" s="45" t="s">
        <v>91</v>
      </c>
      <c r="D51" s="45" t="s">
        <v>91</v>
      </c>
      <c r="E51" s="45" t="s">
        <v>91</v>
      </c>
      <c r="F51" s="45" t="s">
        <v>91</v>
      </c>
      <c r="G51" s="45" t="s">
        <v>91</v>
      </c>
      <c r="H51" s="45" t="s">
        <v>91</v>
      </c>
      <c r="I51" s="45" t="s">
        <v>91</v>
      </c>
      <c r="J51" s="45" t="s">
        <v>91</v>
      </c>
      <c r="K51" s="45" t="s">
        <v>91</v>
      </c>
      <c r="L51" s="45" t="s">
        <v>91</v>
      </c>
      <c r="M51" s="45" t="s">
        <v>91</v>
      </c>
      <c r="N51" s="45" t="s">
        <v>91</v>
      </c>
      <c r="O51" s="45" t="s">
        <v>91</v>
      </c>
      <c r="P51" s="45" t="s">
        <v>91</v>
      </c>
      <c r="Q51" s="45" t="s">
        <v>91</v>
      </c>
      <c r="R51" s="45" t="s">
        <v>91</v>
      </c>
    </row>
    <row r="52" spans="1:18">
      <c r="A52" s="31">
        <v>2005</v>
      </c>
      <c r="B52" s="37">
        <v>120</v>
      </c>
      <c r="C52" s="37">
        <v>32</v>
      </c>
      <c r="D52" s="11" t="s">
        <v>109</v>
      </c>
      <c r="E52" s="11" t="s">
        <v>109</v>
      </c>
      <c r="F52" s="11" t="s">
        <v>109</v>
      </c>
      <c r="G52" s="11" t="s">
        <v>109</v>
      </c>
      <c r="H52" s="11">
        <v>1</v>
      </c>
      <c r="I52" s="11">
        <v>1</v>
      </c>
      <c r="J52" s="11">
        <v>1</v>
      </c>
      <c r="K52" s="11">
        <v>2</v>
      </c>
      <c r="L52" s="11">
        <v>2</v>
      </c>
      <c r="M52" s="11">
        <v>5</v>
      </c>
      <c r="N52" s="11">
        <v>6</v>
      </c>
      <c r="O52" s="11">
        <v>5</v>
      </c>
      <c r="P52" s="11"/>
      <c r="Q52" s="11">
        <v>9</v>
      </c>
      <c r="R52" s="11"/>
    </row>
    <row r="53" spans="1:18">
      <c r="A53" s="32">
        <v>2010</v>
      </c>
      <c r="B53" s="38">
        <v>108</v>
      </c>
      <c r="C53" s="38">
        <v>31</v>
      </c>
      <c r="D53" s="12" t="s">
        <v>109</v>
      </c>
      <c r="E53" s="12" t="s">
        <v>109</v>
      </c>
      <c r="F53" s="12" t="s">
        <v>109</v>
      </c>
      <c r="G53" s="12" t="s">
        <v>109</v>
      </c>
      <c r="H53" s="12" t="s">
        <v>109</v>
      </c>
      <c r="I53" s="12" t="s">
        <v>109</v>
      </c>
      <c r="J53" s="12" t="s">
        <v>109</v>
      </c>
      <c r="K53" s="12">
        <v>2</v>
      </c>
      <c r="L53" s="12">
        <v>4</v>
      </c>
      <c r="M53" s="12">
        <v>2</v>
      </c>
      <c r="N53" s="12">
        <v>4</v>
      </c>
      <c r="O53" s="12">
        <v>7</v>
      </c>
      <c r="P53" s="12">
        <v>7</v>
      </c>
      <c r="Q53" s="12">
        <v>4</v>
      </c>
      <c r="R53" s="12">
        <v>1</v>
      </c>
    </row>
    <row r="54" spans="1:18">
      <c r="A54" s="32">
        <v>2015</v>
      </c>
      <c r="B54" s="38">
        <v>90</v>
      </c>
      <c r="C54" s="38">
        <v>26</v>
      </c>
      <c r="D54" s="12" t="s">
        <v>109</v>
      </c>
      <c r="E54" s="12" t="s">
        <v>109</v>
      </c>
      <c r="F54" s="12" t="s">
        <v>109</v>
      </c>
      <c r="G54" s="12" t="s">
        <v>109</v>
      </c>
      <c r="H54" s="12" t="s">
        <v>109</v>
      </c>
      <c r="I54" s="12">
        <v>1</v>
      </c>
      <c r="J54" s="12">
        <v>1</v>
      </c>
      <c r="K54" s="12" t="s">
        <v>109</v>
      </c>
      <c r="L54" s="12">
        <v>1</v>
      </c>
      <c r="M54" s="12">
        <v>4</v>
      </c>
      <c r="N54" s="12">
        <v>4</v>
      </c>
      <c r="O54" s="12">
        <v>7</v>
      </c>
      <c r="P54" s="12">
        <v>4</v>
      </c>
      <c r="Q54" s="12">
        <v>2</v>
      </c>
      <c r="R54" s="12">
        <v>2</v>
      </c>
    </row>
    <row r="55" spans="1:18">
      <c r="A55" s="32">
        <v>2020</v>
      </c>
      <c r="B55" s="38">
        <v>59</v>
      </c>
      <c r="C55" s="38">
        <v>13</v>
      </c>
      <c r="D55" s="12" t="s">
        <v>109</v>
      </c>
      <c r="E55" s="12" t="s">
        <v>109</v>
      </c>
      <c r="F55" s="12" t="s">
        <v>109</v>
      </c>
      <c r="G55" s="12" t="s">
        <v>109</v>
      </c>
      <c r="H55" s="12" t="s">
        <v>109</v>
      </c>
      <c r="I55" s="12" t="s">
        <v>109</v>
      </c>
      <c r="J55" s="12" t="s">
        <v>109</v>
      </c>
      <c r="K55" s="12">
        <v>2</v>
      </c>
      <c r="L55" s="12" t="s">
        <v>109</v>
      </c>
      <c r="M55" s="12">
        <v>1</v>
      </c>
      <c r="N55" s="12">
        <v>3</v>
      </c>
      <c r="O55" s="12">
        <v>2</v>
      </c>
      <c r="P55" s="12">
        <v>3</v>
      </c>
      <c r="Q55" s="12">
        <v>2</v>
      </c>
      <c r="R55" s="12" t="s">
        <v>109</v>
      </c>
    </row>
    <row r="56" spans="1:18">
      <c r="A56" s="30">
        <v>2025</v>
      </c>
      <c r="B56" s="30">
        <v>52</v>
      </c>
      <c r="C56" s="30">
        <v>12</v>
      </c>
      <c r="D56" s="12" t="s">
        <v>109</v>
      </c>
      <c r="E56" s="12" t="s">
        <v>109</v>
      </c>
      <c r="F56" s="12" t="s">
        <v>109</v>
      </c>
      <c r="G56" s="12" t="s">
        <v>109</v>
      </c>
      <c r="H56" s="12" t="s">
        <v>109</v>
      </c>
      <c r="I56" s="30">
        <v>2</v>
      </c>
      <c r="J56" s="12" t="s">
        <v>109</v>
      </c>
      <c r="K56" s="12" t="s">
        <v>109</v>
      </c>
      <c r="L56" s="30">
        <v>2</v>
      </c>
      <c r="M56" s="12" t="s">
        <v>109</v>
      </c>
      <c r="N56" s="30">
        <v>2</v>
      </c>
      <c r="O56" s="30">
        <v>3</v>
      </c>
      <c r="P56" s="30">
        <v>1</v>
      </c>
      <c r="Q56" s="30">
        <v>1</v>
      </c>
      <c r="R56" s="30">
        <v>1</v>
      </c>
    </row>
    <row r="57" spans="1:18">
      <c r="B57" s="39"/>
      <c r="C57" s="39"/>
      <c r="D57" s="54"/>
      <c r="E57" s="54"/>
      <c r="F57" s="54"/>
      <c r="G57" s="54"/>
      <c r="H57" s="54"/>
      <c r="I57" s="54"/>
      <c r="J57" s="54"/>
      <c r="K57" s="54"/>
      <c r="L57" s="54"/>
      <c r="M57" s="54"/>
      <c r="N57" s="55"/>
      <c r="O57" s="55"/>
      <c r="P57" s="55"/>
      <c r="Q57" s="55"/>
      <c r="R57" s="55"/>
    </row>
    <row r="58" spans="1:18">
      <c r="A58" s="1" t="s">
        <v>148</v>
      </c>
    </row>
    <row r="59" spans="1:18">
      <c r="A59" s="1"/>
    </row>
    <row r="60" spans="1:18">
      <c r="A60" s="1" t="s">
        <v>108</v>
      </c>
    </row>
    <row r="61" spans="1:18">
      <c r="A61" s="20" t="s">
        <v>111</v>
      </c>
    </row>
  </sheetData>
  <phoneticPr fontId="2" type="Hiragana"/>
  <pageMargins left="0.1094488188976378" right="0.1094488188976378" top="0.75" bottom="0.35629921259842523" header="0.3" footer="0.3"/>
  <pageSetup paperSize="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2:I27"/>
  <sheetViews>
    <sheetView workbookViewId="0">
      <selection activeCell="I12" sqref="I12"/>
    </sheetView>
  </sheetViews>
  <sheetFormatPr defaultRowHeight="13.2"/>
  <cols>
    <col min="2" max="9" width="10.625" customWidth="1"/>
  </cols>
  <sheetData>
    <row r="2" spans="1:9">
      <c r="A2" s="2" t="s">
        <v>69</v>
      </c>
    </row>
    <row r="3" spans="1:9">
      <c r="A3" s="3"/>
      <c r="B3" s="15" t="s">
        <v>29</v>
      </c>
      <c r="C3" s="15"/>
      <c r="D3" s="58" t="s">
        <v>63</v>
      </c>
      <c r="E3" s="59"/>
      <c r="F3" s="58" t="s">
        <v>72</v>
      </c>
      <c r="G3" s="59"/>
      <c r="H3" s="58" t="s">
        <v>73</v>
      </c>
      <c r="I3" s="59"/>
    </row>
    <row r="4" spans="1:9">
      <c r="A4" s="4"/>
      <c r="B4" s="16" t="s">
        <v>33</v>
      </c>
      <c r="C4" s="16" t="s">
        <v>0</v>
      </c>
      <c r="D4" s="9" t="s">
        <v>50</v>
      </c>
      <c r="E4" s="15" t="s">
        <v>0</v>
      </c>
      <c r="F4" s="9" t="s">
        <v>74</v>
      </c>
      <c r="G4" s="15" t="s">
        <v>0</v>
      </c>
      <c r="H4" s="15" t="s">
        <v>36</v>
      </c>
      <c r="I4" s="15" t="s">
        <v>0</v>
      </c>
    </row>
    <row r="5" spans="1:9">
      <c r="A5" s="4"/>
      <c r="B5" s="16" t="s">
        <v>20</v>
      </c>
      <c r="C5" s="16" t="s">
        <v>12</v>
      </c>
      <c r="D5" s="16" t="s">
        <v>20</v>
      </c>
      <c r="E5" s="16" t="s">
        <v>75</v>
      </c>
      <c r="F5" s="16" t="s">
        <v>20</v>
      </c>
      <c r="G5" s="16" t="s">
        <v>52</v>
      </c>
      <c r="H5" s="16" t="s">
        <v>33</v>
      </c>
      <c r="I5" s="16" t="s">
        <v>52</v>
      </c>
    </row>
    <row r="6" spans="1:9">
      <c r="A6" s="18"/>
      <c r="B6" s="21"/>
      <c r="C6" s="21"/>
      <c r="D6" s="21"/>
      <c r="E6" s="21"/>
      <c r="F6" s="21"/>
      <c r="G6" s="21"/>
      <c r="H6" s="21" t="s">
        <v>20</v>
      </c>
      <c r="I6" s="16"/>
    </row>
    <row r="7" spans="1:9">
      <c r="A7" s="19" t="s">
        <v>79</v>
      </c>
      <c r="B7" s="19" t="s">
        <v>60</v>
      </c>
      <c r="C7" s="19" t="s">
        <v>70</v>
      </c>
      <c r="D7" s="19" t="s">
        <v>60</v>
      </c>
      <c r="E7" s="19" t="s">
        <v>70</v>
      </c>
      <c r="F7" s="19" t="s">
        <v>60</v>
      </c>
      <c r="G7" s="19" t="s">
        <v>70</v>
      </c>
      <c r="H7" s="60" t="s">
        <v>60</v>
      </c>
      <c r="I7" s="61" t="s">
        <v>70</v>
      </c>
    </row>
    <row r="8" spans="1:9">
      <c r="A8" s="5">
        <v>2005</v>
      </c>
      <c r="B8" s="11" t="s">
        <v>18</v>
      </c>
      <c r="C8" s="11">
        <v>72</v>
      </c>
      <c r="D8" s="11">
        <v>91</v>
      </c>
      <c r="E8" s="11">
        <v>22</v>
      </c>
      <c r="F8" s="11">
        <v>188</v>
      </c>
      <c r="G8" s="11">
        <v>42</v>
      </c>
      <c r="H8" s="11">
        <v>59</v>
      </c>
      <c r="I8" s="12">
        <v>8</v>
      </c>
    </row>
    <row r="9" spans="1:9">
      <c r="A9" s="6">
        <v>2010</v>
      </c>
      <c r="B9" s="12">
        <v>171</v>
      </c>
      <c r="C9" s="12">
        <v>63</v>
      </c>
      <c r="D9" s="12">
        <v>74</v>
      </c>
      <c r="E9" s="12">
        <v>16</v>
      </c>
      <c r="F9" s="12">
        <v>164</v>
      </c>
      <c r="G9" s="12">
        <v>41</v>
      </c>
      <c r="H9" s="12">
        <v>40</v>
      </c>
      <c r="I9" s="12">
        <v>5</v>
      </c>
    </row>
    <row r="10" spans="1:9">
      <c r="A10" s="6">
        <v>2015</v>
      </c>
      <c r="B10" s="12">
        <v>91</v>
      </c>
      <c r="C10" s="12">
        <v>44</v>
      </c>
      <c r="D10" s="12">
        <v>43</v>
      </c>
      <c r="E10" s="12">
        <v>10</v>
      </c>
      <c r="F10" s="12">
        <v>85</v>
      </c>
      <c r="G10" s="12">
        <v>29</v>
      </c>
      <c r="H10" s="12">
        <v>25</v>
      </c>
      <c r="I10" s="12">
        <v>4</v>
      </c>
    </row>
    <row r="11" spans="1:9">
      <c r="A11" s="6">
        <v>2020</v>
      </c>
      <c r="B11" s="12">
        <v>58</v>
      </c>
      <c r="C11" s="12">
        <v>32</v>
      </c>
      <c r="D11" s="12">
        <v>19</v>
      </c>
      <c r="E11" s="12">
        <v>4</v>
      </c>
      <c r="F11" s="12">
        <v>58</v>
      </c>
      <c r="G11" s="12">
        <v>27</v>
      </c>
      <c r="H11" s="12">
        <v>9</v>
      </c>
      <c r="I11" s="12">
        <v>1</v>
      </c>
    </row>
    <row r="12" spans="1:9">
      <c r="A12" s="7">
        <v>2025</v>
      </c>
      <c r="B12" s="13">
        <v>55</v>
      </c>
      <c r="C12" s="13">
        <v>30</v>
      </c>
      <c r="D12" s="13">
        <v>17</v>
      </c>
      <c r="E12" s="13">
        <v>3</v>
      </c>
      <c r="F12" s="13">
        <v>55</v>
      </c>
      <c r="G12" s="13">
        <v>26</v>
      </c>
      <c r="H12" s="13">
        <v>9</v>
      </c>
      <c r="I12" s="62">
        <v>0.8</v>
      </c>
    </row>
    <row r="14" spans="1:9">
      <c r="A14" s="1" t="s">
        <v>148</v>
      </c>
    </row>
    <row r="15" spans="1:9">
      <c r="A15" s="1" t="s">
        <v>102</v>
      </c>
    </row>
    <row r="16" spans="1:9" s="1" customFormat="1" ht="13.5" customHeight="1"/>
    <row r="17" spans="1:1" s="1" customFormat="1" ht="13.5" customHeight="1">
      <c r="A17" s="1" t="s">
        <v>53</v>
      </c>
    </row>
    <row r="18" spans="1:1" s="1" customFormat="1" ht="13.5" customHeight="1">
      <c r="A18" s="1" t="s">
        <v>61</v>
      </c>
    </row>
    <row r="19" spans="1:1" s="1" customFormat="1" ht="13.5" customHeight="1">
      <c r="A19" s="1" t="s">
        <v>76</v>
      </c>
    </row>
    <row r="20" spans="1:1" s="1" customFormat="1" ht="13.5" customHeight="1"/>
    <row r="21" spans="1:1" s="1" customFormat="1" ht="13.5" customHeight="1"/>
    <row r="22" spans="1:1" s="1" customFormat="1" ht="13.5" customHeight="1"/>
    <row r="23" spans="1:1" s="1" customFormat="1" ht="13.5" customHeight="1"/>
    <row r="24" spans="1:1" s="1" customFormat="1" ht="13.5" customHeight="1"/>
    <row r="25" spans="1:1" s="1" customFormat="1" ht="13.5" customHeight="1"/>
    <row r="26" spans="1:1" s="1" customFormat="1" ht="13.5" customHeight="1"/>
    <row r="27" spans="1:1" ht="13.5" customHeight="1">
      <c r="A27" s="1"/>
    </row>
    <row r="28" spans="1:1" ht="13.5" customHeight="1"/>
    <row r="29" spans="1:1" ht="13.5" customHeight="1"/>
    <row r="30" spans="1:1" ht="13.5" customHeight="1"/>
    <row r="31" spans="1:1" ht="13.5" customHeight="1"/>
    <row r="32" spans="1:1"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sheetData>
  <mergeCells count="3">
    <mergeCell ref="D3:E3"/>
    <mergeCell ref="F3:G3"/>
    <mergeCell ref="H3:I3"/>
  </mergeCells>
  <phoneticPr fontId="2" type="Hiragana"/>
  <pageMargins left="0.1094488188976378" right="0.1094488188976378" top="0.75" bottom="0.7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2:AY28"/>
  <sheetViews>
    <sheetView tabSelected="1" topLeftCell="AC1" workbookViewId="0">
      <selection activeCell="AY14" sqref="AY14"/>
    </sheetView>
  </sheetViews>
  <sheetFormatPr defaultRowHeight="13.2"/>
  <cols>
    <col min="1" max="1" width="6.625" customWidth="1"/>
    <col min="2" max="51" width="8.625" customWidth="1"/>
  </cols>
  <sheetData>
    <row r="2" spans="1:51">
      <c r="A2" s="2" t="s">
        <v>119</v>
      </c>
    </row>
    <row r="3" spans="1:51" ht="15" customHeight="1">
      <c r="A3" s="63"/>
      <c r="B3" s="71" t="s">
        <v>143</v>
      </c>
      <c r="C3" s="77" t="s">
        <v>85</v>
      </c>
      <c r="D3" s="78"/>
      <c r="E3" s="78"/>
      <c r="F3" s="78"/>
      <c r="G3" s="78"/>
      <c r="H3" s="78"/>
      <c r="I3" s="78"/>
      <c r="J3" s="78"/>
      <c r="K3" s="78"/>
      <c r="L3" s="78"/>
      <c r="M3" s="78"/>
      <c r="N3" s="78"/>
      <c r="O3" s="78"/>
      <c r="P3" s="78"/>
      <c r="Q3" s="78"/>
      <c r="R3" s="78"/>
      <c r="S3" s="81" t="s">
        <v>120</v>
      </c>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71" t="s">
        <v>135</v>
      </c>
    </row>
    <row r="4" spans="1:51" ht="15" customHeight="1">
      <c r="A4" s="64"/>
      <c r="B4" s="71"/>
      <c r="C4" s="71" t="s">
        <v>113</v>
      </c>
      <c r="D4" s="71" t="s">
        <v>126</v>
      </c>
      <c r="E4" s="71" t="s">
        <v>127</v>
      </c>
      <c r="F4" s="79" t="s">
        <v>142</v>
      </c>
      <c r="G4" s="71" t="s">
        <v>59</v>
      </c>
      <c r="H4" s="71" t="s">
        <v>114</v>
      </c>
      <c r="I4" s="71" t="s">
        <v>115</v>
      </c>
      <c r="J4" s="71" t="s">
        <v>136</v>
      </c>
      <c r="K4" s="71" t="s">
        <v>117</v>
      </c>
      <c r="L4" s="71" t="s">
        <v>49</v>
      </c>
      <c r="M4" s="71" t="s">
        <v>64</v>
      </c>
      <c r="N4" s="71" t="s">
        <v>71</v>
      </c>
      <c r="O4" s="71" t="s">
        <v>97</v>
      </c>
      <c r="P4" s="71" t="s">
        <v>23</v>
      </c>
      <c r="Q4" s="71" t="s">
        <v>38</v>
      </c>
      <c r="R4" s="71" t="s">
        <v>141</v>
      </c>
      <c r="S4" s="71" t="s">
        <v>128</v>
      </c>
      <c r="T4" s="82" t="s">
        <v>121</v>
      </c>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71" t="s">
        <v>138</v>
      </c>
      <c r="AY4" s="71"/>
    </row>
    <row r="5" spans="1:51" ht="15" customHeight="1">
      <c r="A5" s="64"/>
      <c r="B5" s="72"/>
      <c r="C5" s="26"/>
      <c r="D5" s="26"/>
      <c r="E5" s="26"/>
      <c r="F5" s="79"/>
      <c r="G5" s="26"/>
      <c r="H5" s="26"/>
      <c r="I5" s="26"/>
      <c r="J5" s="26"/>
      <c r="K5" s="26"/>
      <c r="L5" s="26"/>
      <c r="M5" s="26"/>
      <c r="N5" s="26"/>
      <c r="O5" s="26"/>
      <c r="P5" s="26"/>
      <c r="Q5" s="80"/>
      <c r="R5" s="26"/>
      <c r="S5" s="26"/>
      <c r="T5" s="71" t="s">
        <v>113</v>
      </c>
      <c r="U5" s="82" t="s">
        <v>122</v>
      </c>
      <c r="V5" s="83"/>
      <c r="W5" s="83"/>
      <c r="X5" s="83"/>
      <c r="Y5" s="83"/>
      <c r="Z5" s="83"/>
      <c r="AA5" s="83"/>
      <c r="AB5" s="83"/>
      <c r="AC5" s="83"/>
      <c r="AD5" s="83"/>
      <c r="AE5" s="83"/>
      <c r="AF5" s="83"/>
      <c r="AG5" s="83"/>
      <c r="AH5" s="83"/>
      <c r="AI5" s="83"/>
      <c r="AJ5" s="71" t="s">
        <v>67</v>
      </c>
      <c r="AK5" s="71" t="s">
        <v>140</v>
      </c>
      <c r="AL5" s="71" t="s">
        <v>116</v>
      </c>
      <c r="AM5" s="71" t="s">
        <v>110</v>
      </c>
      <c r="AN5" s="71" t="s">
        <v>130</v>
      </c>
      <c r="AO5" s="71" t="s">
        <v>56</v>
      </c>
      <c r="AP5" s="71" t="s">
        <v>139</v>
      </c>
      <c r="AQ5" s="71" t="s">
        <v>131</v>
      </c>
      <c r="AR5" s="71" t="s">
        <v>132</v>
      </c>
      <c r="AS5" s="71" t="s">
        <v>125</v>
      </c>
      <c r="AT5" s="71" t="s">
        <v>118</v>
      </c>
      <c r="AU5" s="71" t="s">
        <v>133</v>
      </c>
      <c r="AV5" s="71" t="s">
        <v>81</v>
      </c>
      <c r="AW5" s="71" t="s">
        <v>134</v>
      </c>
      <c r="AX5" s="71"/>
      <c r="AY5" s="71"/>
    </row>
    <row r="6" spans="1:51" ht="15" customHeight="1">
      <c r="A6" s="64"/>
      <c r="B6" s="72"/>
      <c r="C6" s="26"/>
      <c r="D6" s="26"/>
      <c r="E6" s="26"/>
      <c r="F6" s="79"/>
      <c r="G6" s="26"/>
      <c r="H6" s="26"/>
      <c r="I6" s="26"/>
      <c r="J6" s="26"/>
      <c r="K6" s="26"/>
      <c r="L6" s="26"/>
      <c r="M6" s="26"/>
      <c r="N6" s="26"/>
      <c r="O6" s="26"/>
      <c r="P6" s="26"/>
      <c r="Q6" s="80"/>
      <c r="R6" s="26"/>
      <c r="S6" s="26"/>
      <c r="T6" s="26"/>
      <c r="U6" s="71" t="s">
        <v>129</v>
      </c>
      <c r="V6" s="71" t="s">
        <v>123</v>
      </c>
      <c r="W6" s="71" t="s">
        <v>137</v>
      </c>
      <c r="X6" s="71" t="s">
        <v>59</v>
      </c>
      <c r="Y6" s="71" t="s">
        <v>114</v>
      </c>
      <c r="Z6" s="71" t="s">
        <v>115</v>
      </c>
      <c r="AA6" s="71" t="s">
        <v>124</v>
      </c>
      <c r="AB6" s="71" t="s">
        <v>117</v>
      </c>
      <c r="AC6" s="71" t="s">
        <v>49</v>
      </c>
      <c r="AD6" s="71" t="s">
        <v>64</v>
      </c>
      <c r="AE6" s="71" t="s">
        <v>43</v>
      </c>
      <c r="AF6" s="71" t="s">
        <v>97</v>
      </c>
      <c r="AG6" s="71" t="s">
        <v>23</v>
      </c>
      <c r="AH6" s="71" t="s">
        <v>38</v>
      </c>
      <c r="AI6" s="71" t="s">
        <v>141</v>
      </c>
      <c r="AJ6" s="80"/>
      <c r="AK6" s="71"/>
      <c r="AL6" s="80"/>
      <c r="AM6" s="80"/>
      <c r="AN6" s="80"/>
      <c r="AO6" s="80"/>
      <c r="AP6" s="80"/>
      <c r="AQ6" s="71"/>
      <c r="AR6" s="71"/>
      <c r="AS6" s="71"/>
      <c r="AT6" s="71"/>
      <c r="AU6" s="71"/>
      <c r="AV6" s="71"/>
      <c r="AW6" s="71"/>
      <c r="AX6" s="71"/>
      <c r="AY6" s="71"/>
    </row>
    <row r="7" spans="1:51" ht="15" customHeight="1">
      <c r="A7" s="65"/>
      <c r="B7" s="72"/>
      <c r="C7" s="26"/>
      <c r="D7" s="26"/>
      <c r="E7" s="26"/>
      <c r="F7" s="79"/>
      <c r="G7" s="26"/>
      <c r="H7" s="26"/>
      <c r="I7" s="26"/>
      <c r="J7" s="26"/>
      <c r="K7" s="26"/>
      <c r="L7" s="26"/>
      <c r="M7" s="26"/>
      <c r="N7" s="26"/>
      <c r="O7" s="26"/>
      <c r="P7" s="26"/>
      <c r="Q7" s="80"/>
      <c r="R7" s="26"/>
      <c r="S7" s="26"/>
      <c r="T7" s="26"/>
      <c r="U7" s="80"/>
      <c r="V7" s="26"/>
      <c r="W7" s="26"/>
      <c r="X7" s="26"/>
      <c r="Y7" s="26"/>
      <c r="Z7" s="26"/>
      <c r="AA7" s="26"/>
      <c r="AB7" s="26"/>
      <c r="AC7" s="26"/>
      <c r="AD7" s="26"/>
      <c r="AE7" s="26"/>
      <c r="AF7" s="26"/>
      <c r="AG7" s="26"/>
      <c r="AH7" s="26"/>
      <c r="AI7" s="26"/>
      <c r="AJ7" s="80"/>
      <c r="AK7" s="71"/>
      <c r="AL7" s="80"/>
      <c r="AM7" s="80"/>
      <c r="AN7" s="80"/>
      <c r="AO7" s="80"/>
      <c r="AP7" s="80"/>
      <c r="AQ7" s="71"/>
      <c r="AR7" s="71"/>
      <c r="AS7" s="71"/>
      <c r="AT7" s="71"/>
      <c r="AU7" s="71"/>
      <c r="AV7" s="71"/>
      <c r="AW7" s="71"/>
      <c r="AX7" s="71"/>
      <c r="AY7" s="71"/>
    </row>
    <row r="8" spans="1:51" s="1" customFormat="1" ht="15" customHeight="1">
      <c r="A8" s="63" t="s">
        <v>79</v>
      </c>
      <c r="B8" s="73" t="s">
        <v>19</v>
      </c>
      <c r="C8" s="73" t="s">
        <v>19</v>
      </c>
      <c r="D8" s="73" t="s">
        <v>19</v>
      </c>
      <c r="E8" s="73" t="s">
        <v>19</v>
      </c>
      <c r="F8" s="73" t="s">
        <v>19</v>
      </c>
      <c r="G8" s="73" t="s">
        <v>19</v>
      </c>
      <c r="H8" s="73" t="s">
        <v>19</v>
      </c>
      <c r="I8" s="73" t="s">
        <v>19</v>
      </c>
      <c r="J8" s="73" t="s">
        <v>19</v>
      </c>
      <c r="K8" s="73" t="s">
        <v>19</v>
      </c>
      <c r="L8" s="73" t="s">
        <v>19</v>
      </c>
      <c r="M8" s="73" t="s">
        <v>19</v>
      </c>
      <c r="N8" s="73" t="s">
        <v>19</v>
      </c>
      <c r="O8" s="73" t="s">
        <v>19</v>
      </c>
      <c r="P8" s="73" t="s">
        <v>19</v>
      </c>
      <c r="Q8" s="73" t="s">
        <v>19</v>
      </c>
      <c r="R8" s="73" t="s">
        <v>19</v>
      </c>
      <c r="S8" s="73" t="s">
        <v>19</v>
      </c>
      <c r="T8" s="73" t="s">
        <v>19</v>
      </c>
      <c r="U8" s="73" t="s">
        <v>19</v>
      </c>
      <c r="V8" s="73" t="s">
        <v>19</v>
      </c>
      <c r="W8" s="73" t="s">
        <v>19</v>
      </c>
      <c r="X8" s="73" t="s">
        <v>19</v>
      </c>
      <c r="Y8" s="73" t="s">
        <v>19</v>
      </c>
      <c r="Z8" s="73" t="s">
        <v>19</v>
      </c>
      <c r="AA8" s="73" t="s">
        <v>19</v>
      </c>
      <c r="AB8" s="73" t="s">
        <v>19</v>
      </c>
      <c r="AC8" s="73" t="s">
        <v>19</v>
      </c>
      <c r="AD8" s="73" t="s">
        <v>19</v>
      </c>
      <c r="AE8" s="73" t="s">
        <v>19</v>
      </c>
      <c r="AF8" s="73" t="s">
        <v>19</v>
      </c>
      <c r="AG8" s="73" t="s">
        <v>19</v>
      </c>
      <c r="AH8" s="73" t="s">
        <v>19</v>
      </c>
      <c r="AI8" s="73" t="s">
        <v>19</v>
      </c>
      <c r="AJ8" s="73" t="s">
        <v>19</v>
      </c>
      <c r="AK8" s="73" t="s">
        <v>19</v>
      </c>
      <c r="AL8" s="73" t="s">
        <v>19</v>
      </c>
      <c r="AM8" s="73" t="s">
        <v>19</v>
      </c>
      <c r="AN8" s="73" t="s">
        <v>19</v>
      </c>
      <c r="AO8" s="73" t="s">
        <v>19</v>
      </c>
      <c r="AP8" s="73" t="s">
        <v>19</v>
      </c>
      <c r="AQ8" s="73" t="s">
        <v>19</v>
      </c>
      <c r="AR8" s="73" t="s">
        <v>19</v>
      </c>
      <c r="AS8" s="73" t="s">
        <v>19</v>
      </c>
      <c r="AT8" s="73" t="s">
        <v>19</v>
      </c>
      <c r="AU8" s="73" t="s">
        <v>19</v>
      </c>
      <c r="AV8" s="73" t="s">
        <v>19</v>
      </c>
      <c r="AW8" s="73" t="s">
        <v>19</v>
      </c>
      <c r="AX8" s="73" t="s">
        <v>19</v>
      </c>
      <c r="AY8" s="73" t="s">
        <v>19</v>
      </c>
    </row>
    <row r="9" spans="1:51" ht="15" customHeight="1">
      <c r="A9" s="66">
        <v>2005</v>
      </c>
      <c r="B9" s="74">
        <v>59</v>
      </c>
      <c r="C9" s="74">
        <v>42</v>
      </c>
      <c r="D9" s="74">
        <v>1</v>
      </c>
      <c r="E9" s="74" t="s">
        <v>109</v>
      </c>
      <c r="F9" s="74">
        <v>1</v>
      </c>
      <c r="G9" s="74">
        <v>2</v>
      </c>
      <c r="H9" s="74">
        <v>27</v>
      </c>
      <c r="I9" s="74" t="s">
        <v>109</v>
      </c>
      <c r="J9" s="74">
        <v>2</v>
      </c>
      <c r="K9" s="74">
        <v>2</v>
      </c>
      <c r="L9" s="74">
        <v>2</v>
      </c>
      <c r="M9" s="74">
        <v>3</v>
      </c>
      <c r="N9" s="74" t="s">
        <v>109</v>
      </c>
      <c r="O9" s="74" t="s">
        <v>109</v>
      </c>
      <c r="P9" s="74">
        <v>1</v>
      </c>
      <c r="Q9" s="74" t="s">
        <v>109</v>
      </c>
      <c r="R9" s="74" t="s">
        <v>109</v>
      </c>
      <c r="S9" s="74">
        <v>17</v>
      </c>
      <c r="T9" s="74">
        <v>13</v>
      </c>
      <c r="U9" s="74" t="s">
        <v>109</v>
      </c>
      <c r="V9" s="74" t="s">
        <v>109</v>
      </c>
      <c r="W9" s="74" t="s">
        <v>109</v>
      </c>
      <c r="X9" s="74" t="s">
        <v>109</v>
      </c>
      <c r="Y9" s="74" t="s">
        <v>109</v>
      </c>
      <c r="Z9" s="74" t="s">
        <v>109</v>
      </c>
      <c r="AA9" s="74" t="s">
        <v>109</v>
      </c>
      <c r="AB9" s="74" t="s">
        <v>109</v>
      </c>
      <c r="AC9" s="74" t="s">
        <v>109</v>
      </c>
      <c r="AD9" s="74" t="s">
        <v>109</v>
      </c>
      <c r="AE9" s="74" t="s">
        <v>109</v>
      </c>
      <c r="AF9" s="74" t="s">
        <v>109</v>
      </c>
      <c r="AG9" s="74" t="s">
        <v>109</v>
      </c>
      <c r="AH9" s="74" t="s">
        <v>109</v>
      </c>
      <c r="AI9" s="74" t="s">
        <v>109</v>
      </c>
      <c r="AJ9" s="74" t="s">
        <v>18</v>
      </c>
      <c r="AK9" s="74" t="s">
        <v>18</v>
      </c>
      <c r="AL9" s="74" t="s">
        <v>18</v>
      </c>
      <c r="AM9" s="74">
        <v>11</v>
      </c>
      <c r="AN9" s="74" t="s">
        <v>109</v>
      </c>
      <c r="AO9" s="74" t="s">
        <v>109</v>
      </c>
      <c r="AP9" s="74" t="s">
        <v>109</v>
      </c>
      <c r="AQ9" s="74" t="s">
        <v>18</v>
      </c>
      <c r="AR9" s="74" t="s">
        <v>109</v>
      </c>
      <c r="AS9" s="74" t="s">
        <v>109</v>
      </c>
      <c r="AT9" s="74" t="s">
        <v>18</v>
      </c>
      <c r="AU9" s="74" t="s">
        <v>109</v>
      </c>
      <c r="AV9" s="74" t="s">
        <v>109</v>
      </c>
      <c r="AW9" s="74" t="s">
        <v>109</v>
      </c>
      <c r="AX9" s="74">
        <v>4</v>
      </c>
      <c r="AY9" s="74" t="s">
        <v>18</v>
      </c>
    </row>
    <row r="10" spans="1:51" ht="15" customHeight="1">
      <c r="A10" s="67">
        <v>2010</v>
      </c>
      <c r="B10" s="75">
        <v>57</v>
      </c>
      <c r="C10" s="75">
        <v>33</v>
      </c>
      <c r="D10" s="75" t="s">
        <v>109</v>
      </c>
      <c r="E10" s="75" t="s">
        <v>109</v>
      </c>
      <c r="F10" s="75">
        <v>2</v>
      </c>
      <c r="G10" s="75" t="s">
        <v>109</v>
      </c>
      <c r="H10" s="75">
        <v>25</v>
      </c>
      <c r="I10" s="75">
        <v>1</v>
      </c>
      <c r="J10" s="75">
        <v>3</v>
      </c>
      <c r="K10" s="75">
        <v>1</v>
      </c>
      <c r="L10" s="75" t="s">
        <v>109</v>
      </c>
      <c r="M10" s="75" t="s">
        <v>109</v>
      </c>
      <c r="N10" s="75" t="s">
        <v>109</v>
      </c>
      <c r="O10" s="75" t="s">
        <v>109</v>
      </c>
      <c r="P10" s="75">
        <v>1</v>
      </c>
      <c r="Q10" s="75" t="s">
        <v>109</v>
      </c>
      <c r="R10" s="75" t="s">
        <v>109</v>
      </c>
      <c r="S10" s="75">
        <v>24</v>
      </c>
      <c r="T10" s="75">
        <v>18</v>
      </c>
      <c r="U10" s="75" t="s">
        <v>109</v>
      </c>
      <c r="V10" s="75" t="s">
        <v>109</v>
      </c>
      <c r="W10" s="75" t="s">
        <v>109</v>
      </c>
      <c r="X10" s="75" t="s">
        <v>109</v>
      </c>
      <c r="Y10" s="75" t="s">
        <v>109</v>
      </c>
      <c r="Z10" s="75" t="s">
        <v>109</v>
      </c>
      <c r="AA10" s="75" t="s">
        <v>109</v>
      </c>
      <c r="AB10" s="75" t="s">
        <v>109</v>
      </c>
      <c r="AC10" s="75" t="s">
        <v>109</v>
      </c>
      <c r="AD10" s="75" t="s">
        <v>109</v>
      </c>
      <c r="AE10" s="75" t="s">
        <v>109</v>
      </c>
      <c r="AF10" s="75" t="s">
        <v>109</v>
      </c>
      <c r="AG10" s="75" t="s">
        <v>109</v>
      </c>
      <c r="AH10" s="75" t="s">
        <v>109</v>
      </c>
      <c r="AI10" s="75" t="s">
        <v>109</v>
      </c>
      <c r="AJ10" s="75" t="s">
        <v>18</v>
      </c>
      <c r="AK10" s="75" t="s">
        <v>18</v>
      </c>
      <c r="AL10" s="75" t="s">
        <v>18</v>
      </c>
      <c r="AM10" s="75">
        <v>11</v>
      </c>
      <c r="AN10" s="75" t="s">
        <v>109</v>
      </c>
      <c r="AO10" s="75">
        <v>2</v>
      </c>
      <c r="AP10" s="75">
        <v>1</v>
      </c>
      <c r="AQ10" s="75" t="s">
        <v>18</v>
      </c>
      <c r="AR10" s="75" t="s">
        <v>109</v>
      </c>
      <c r="AS10" s="75" t="s">
        <v>109</v>
      </c>
      <c r="AT10" s="75" t="s">
        <v>18</v>
      </c>
      <c r="AU10" s="75" t="s">
        <v>109</v>
      </c>
      <c r="AV10" s="75" t="s">
        <v>109</v>
      </c>
      <c r="AW10" s="75" t="s">
        <v>109</v>
      </c>
      <c r="AX10" s="75">
        <v>6</v>
      </c>
      <c r="AY10" s="75" t="s">
        <v>18</v>
      </c>
    </row>
    <row r="11" spans="1:51" ht="15" customHeight="1">
      <c r="A11" s="67">
        <v>2015</v>
      </c>
      <c r="B11" s="75">
        <v>45</v>
      </c>
      <c r="C11" s="75">
        <v>23</v>
      </c>
      <c r="D11" s="75" t="s">
        <v>109</v>
      </c>
      <c r="E11" s="75" t="s">
        <v>109</v>
      </c>
      <c r="F11" s="75">
        <v>2</v>
      </c>
      <c r="G11" s="75" t="s">
        <v>109</v>
      </c>
      <c r="H11" s="75">
        <v>18</v>
      </c>
      <c r="I11" s="75" t="s">
        <v>109</v>
      </c>
      <c r="J11" s="75">
        <v>2</v>
      </c>
      <c r="K11" s="75" t="s">
        <v>109</v>
      </c>
      <c r="L11" s="75" t="s">
        <v>109</v>
      </c>
      <c r="M11" s="75" t="s">
        <v>109</v>
      </c>
      <c r="N11" s="75" t="s">
        <v>109</v>
      </c>
      <c r="O11" s="75" t="s">
        <v>109</v>
      </c>
      <c r="P11" s="75">
        <v>1</v>
      </c>
      <c r="Q11" s="75" t="s">
        <v>109</v>
      </c>
      <c r="R11" s="75" t="s">
        <v>109</v>
      </c>
      <c r="S11" s="75">
        <v>22</v>
      </c>
      <c r="T11" s="75">
        <v>16</v>
      </c>
      <c r="U11" s="75">
        <v>1</v>
      </c>
      <c r="V11" s="75" t="s">
        <v>109</v>
      </c>
      <c r="W11" s="75" t="s">
        <v>109</v>
      </c>
      <c r="X11" s="75" t="s">
        <v>109</v>
      </c>
      <c r="Y11" s="75">
        <v>1</v>
      </c>
      <c r="Z11" s="75" t="s">
        <v>109</v>
      </c>
      <c r="AA11" s="75" t="s">
        <v>109</v>
      </c>
      <c r="AB11" s="75" t="s">
        <v>109</v>
      </c>
      <c r="AC11" s="75" t="s">
        <v>109</v>
      </c>
      <c r="AD11" s="75" t="s">
        <v>109</v>
      </c>
      <c r="AE11" s="75" t="s">
        <v>109</v>
      </c>
      <c r="AF11" s="75" t="s">
        <v>109</v>
      </c>
      <c r="AG11" s="75" t="s">
        <v>109</v>
      </c>
      <c r="AH11" s="75" t="s">
        <v>109</v>
      </c>
      <c r="AI11" s="75" t="s">
        <v>109</v>
      </c>
      <c r="AJ11" s="75" t="s">
        <v>18</v>
      </c>
      <c r="AK11" s="75" t="s">
        <v>18</v>
      </c>
      <c r="AL11" s="75" t="s">
        <v>18</v>
      </c>
      <c r="AM11" s="75">
        <v>12</v>
      </c>
      <c r="AN11" s="75" t="s">
        <v>109</v>
      </c>
      <c r="AO11" s="75" t="s">
        <v>109</v>
      </c>
      <c r="AP11" s="75">
        <v>2</v>
      </c>
      <c r="AQ11" s="75" t="s">
        <v>18</v>
      </c>
      <c r="AR11" s="75" t="s">
        <v>109</v>
      </c>
      <c r="AS11" s="75" t="s">
        <v>109</v>
      </c>
      <c r="AT11" s="75" t="s">
        <v>18</v>
      </c>
      <c r="AU11" s="75" t="s">
        <v>109</v>
      </c>
      <c r="AV11" s="75" t="s">
        <v>109</v>
      </c>
      <c r="AW11" s="75" t="s">
        <v>109</v>
      </c>
      <c r="AX11" s="75">
        <v>6</v>
      </c>
      <c r="AY11" s="75" t="s">
        <v>18</v>
      </c>
    </row>
    <row r="12" spans="1:51">
      <c r="A12" s="68">
        <v>2020</v>
      </c>
      <c r="B12" s="75">
        <v>34</v>
      </c>
      <c r="C12" s="75">
        <v>21</v>
      </c>
      <c r="D12" s="75" t="s">
        <v>109</v>
      </c>
      <c r="E12" s="75" t="s">
        <v>109</v>
      </c>
      <c r="F12" s="75">
        <v>2</v>
      </c>
      <c r="G12" s="75" t="s">
        <v>109</v>
      </c>
      <c r="H12" s="75">
        <v>16</v>
      </c>
      <c r="I12" s="75">
        <v>1</v>
      </c>
      <c r="J12" s="75" t="s">
        <v>109</v>
      </c>
      <c r="K12" s="75" t="s">
        <v>109</v>
      </c>
      <c r="L12" s="75" t="s">
        <v>109</v>
      </c>
      <c r="M12" s="75" t="s">
        <v>109</v>
      </c>
      <c r="N12" s="75">
        <v>1</v>
      </c>
      <c r="O12" s="75" t="s">
        <v>109</v>
      </c>
      <c r="P12" s="75">
        <v>1</v>
      </c>
      <c r="Q12" s="75" t="s">
        <v>109</v>
      </c>
      <c r="R12" s="75" t="s">
        <v>109</v>
      </c>
      <c r="S12" s="75">
        <v>13</v>
      </c>
      <c r="T12" s="75">
        <v>9</v>
      </c>
      <c r="U12" s="75" t="s">
        <v>109</v>
      </c>
      <c r="V12" s="75" t="s">
        <v>109</v>
      </c>
      <c r="W12" s="75" t="s">
        <v>109</v>
      </c>
      <c r="X12" s="75" t="s">
        <v>109</v>
      </c>
      <c r="Y12" s="75" t="s">
        <v>109</v>
      </c>
      <c r="Z12" s="75" t="s">
        <v>109</v>
      </c>
      <c r="AA12" s="75" t="s">
        <v>109</v>
      </c>
      <c r="AB12" s="75" t="s">
        <v>109</v>
      </c>
      <c r="AC12" s="75" t="s">
        <v>109</v>
      </c>
      <c r="AD12" s="75" t="s">
        <v>109</v>
      </c>
      <c r="AE12" s="75" t="s">
        <v>109</v>
      </c>
      <c r="AF12" s="75" t="s">
        <v>109</v>
      </c>
      <c r="AG12" s="75" t="s">
        <v>109</v>
      </c>
      <c r="AH12" s="75" t="s">
        <v>109</v>
      </c>
      <c r="AI12" s="75" t="s">
        <v>109</v>
      </c>
      <c r="AJ12" s="75" t="s">
        <v>109</v>
      </c>
      <c r="AK12" s="75">
        <v>1</v>
      </c>
      <c r="AL12" s="75" t="s">
        <v>109</v>
      </c>
      <c r="AM12" s="75">
        <v>7</v>
      </c>
      <c r="AN12" s="75" t="s">
        <v>109</v>
      </c>
      <c r="AO12" s="75" t="s">
        <v>109</v>
      </c>
      <c r="AP12" s="75" t="s">
        <v>109</v>
      </c>
      <c r="AQ12" s="75">
        <v>1</v>
      </c>
      <c r="AR12" s="75" t="s">
        <v>109</v>
      </c>
      <c r="AS12" s="75" t="s">
        <v>109</v>
      </c>
      <c r="AT12" s="75" t="s">
        <v>109</v>
      </c>
      <c r="AU12" s="75" t="s">
        <v>109</v>
      </c>
      <c r="AV12" s="75" t="s">
        <v>109</v>
      </c>
      <c r="AW12" s="75" t="s">
        <v>109</v>
      </c>
      <c r="AX12" s="75">
        <v>4</v>
      </c>
      <c r="AY12" s="75">
        <v>24</v>
      </c>
    </row>
    <row r="13" spans="1:51">
      <c r="A13" s="69">
        <v>2025</v>
      </c>
      <c r="B13" s="76">
        <v>38</v>
      </c>
      <c r="C13" s="76">
        <v>21</v>
      </c>
      <c r="D13" s="76" t="s">
        <v>109</v>
      </c>
      <c r="E13" s="76" t="s">
        <v>109</v>
      </c>
      <c r="F13" s="76">
        <v>1</v>
      </c>
      <c r="G13" s="76" t="s">
        <v>109</v>
      </c>
      <c r="H13" s="76">
        <v>17</v>
      </c>
      <c r="I13" s="76" t="s">
        <v>109</v>
      </c>
      <c r="J13" s="76" t="s">
        <v>109</v>
      </c>
      <c r="K13" s="76" t="s">
        <v>109</v>
      </c>
      <c r="L13" s="76">
        <v>2</v>
      </c>
      <c r="M13" s="76" t="s">
        <v>109</v>
      </c>
      <c r="N13" s="76" t="s">
        <v>109</v>
      </c>
      <c r="O13" s="76" t="s">
        <v>109</v>
      </c>
      <c r="P13" s="76">
        <v>1</v>
      </c>
      <c r="Q13" s="76" t="s">
        <v>109</v>
      </c>
      <c r="R13" s="76" t="s">
        <v>109</v>
      </c>
      <c r="S13" s="76">
        <v>17</v>
      </c>
      <c r="T13" s="76">
        <v>11</v>
      </c>
      <c r="U13" s="76">
        <v>1</v>
      </c>
      <c r="V13" s="76" t="s">
        <v>109</v>
      </c>
      <c r="W13" s="76" t="s">
        <v>109</v>
      </c>
      <c r="X13" s="76" t="s">
        <v>109</v>
      </c>
      <c r="Y13" s="76">
        <v>1</v>
      </c>
      <c r="Z13" s="76" t="s">
        <v>109</v>
      </c>
      <c r="AA13" s="76" t="s">
        <v>109</v>
      </c>
      <c r="AB13" s="76" t="s">
        <v>109</v>
      </c>
      <c r="AC13" s="76" t="s">
        <v>109</v>
      </c>
      <c r="AD13" s="76" t="s">
        <v>109</v>
      </c>
      <c r="AE13" s="76" t="s">
        <v>109</v>
      </c>
      <c r="AF13" s="76" t="s">
        <v>109</v>
      </c>
      <c r="AG13" s="76" t="s">
        <v>109</v>
      </c>
      <c r="AH13" s="76" t="s">
        <v>109</v>
      </c>
      <c r="AI13" s="76" t="s">
        <v>109</v>
      </c>
      <c r="AJ13" s="76" t="s">
        <v>109</v>
      </c>
      <c r="AK13" s="76">
        <v>4</v>
      </c>
      <c r="AL13" s="76" t="s">
        <v>109</v>
      </c>
      <c r="AM13" s="76">
        <v>5</v>
      </c>
      <c r="AN13" s="76" t="s">
        <v>109</v>
      </c>
      <c r="AO13" s="76" t="s">
        <v>109</v>
      </c>
      <c r="AP13" s="76">
        <v>1</v>
      </c>
      <c r="AQ13" s="76" t="s">
        <v>109</v>
      </c>
      <c r="AR13" s="76" t="s">
        <v>109</v>
      </c>
      <c r="AS13" s="76" t="s">
        <v>109</v>
      </c>
      <c r="AT13" s="76" t="s">
        <v>109</v>
      </c>
      <c r="AU13" s="76" t="s">
        <v>109</v>
      </c>
      <c r="AV13" s="76" t="s">
        <v>109</v>
      </c>
      <c r="AW13" s="76" t="s">
        <v>109</v>
      </c>
      <c r="AX13" s="76">
        <v>6</v>
      </c>
      <c r="AY13" s="76">
        <v>17</v>
      </c>
    </row>
    <row r="14" spans="1:51" s="1" customFormat="1" ht="13" customHeight="1">
      <c r="A14" s="70"/>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row>
    <row r="15" spans="1:51" s="1" customFormat="1" ht="13" customHeight="1">
      <c r="A15" s="8" t="s">
        <v>107</v>
      </c>
      <c r="B15" s="8"/>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row>
    <row r="16" spans="1:51" s="1" customFormat="1" ht="13" customHeight="1">
      <c r="A16" s="8" t="s">
        <v>112</v>
      </c>
      <c r="B16" s="8"/>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row>
    <row r="17" spans="1:1" s="1" customFormat="1" ht="13" customHeight="1"/>
    <row r="18" spans="1:1" s="1" customFormat="1" ht="13" customHeight="1">
      <c r="A18" s="1" t="s">
        <v>146</v>
      </c>
    </row>
    <row r="19" spans="1:1" s="1" customFormat="1" ht="13" customHeight="1">
      <c r="A19" s="1" t="s">
        <v>144</v>
      </c>
    </row>
    <row r="20" spans="1:1" s="1" customFormat="1" ht="13" customHeight="1">
      <c r="A20" s="1" t="s">
        <v>145</v>
      </c>
    </row>
    <row r="21" spans="1:1" s="1" customFormat="1" ht="13" customHeight="1">
      <c r="A21" s="20" t="s">
        <v>147</v>
      </c>
    </row>
    <row r="22" spans="1:1" s="1" customFormat="1" ht="13" customHeight="1"/>
    <row r="23" spans="1:1" s="1" customFormat="1" ht="13" customHeight="1"/>
    <row r="24" spans="1:1" s="1" customFormat="1" ht="13" customHeight="1"/>
    <row r="25" spans="1:1" s="1" customFormat="1" ht="13" customHeight="1"/>
    <row r="26" spans="1:1" s="1" customFormat="1" ht="13" customHeight="1"/>
    <row r="27" spans="1:1" s="1" customFormat="1" ht="13" customHeight="1"/>
    <row r="28" spans="1:1" s="1" customFormat="1" ht="13" customHeight="1"/>
  </sheetData>
  <mergeCells count="54">
    <mergeCell ref="C3:R3"/>
    <mergeCell ref="S3:AX3"/>
    <mergeCell ref="T4:AW4"/>
    <mergeCell ref="U5:AI5"/>
    <mergeCell ref="B3:B7"/>
    <mergeCell ref="AY3:AY7"/>
    <mergeCell ref="C4:C7"/>
    <mergeCell ref="D4:D7"/>
    <mergeCell ref="E4:E7"/>
    <mergeCell ref="F4:F7"/>
    <mergeCell ref="G4:G7"/>
    <mergeCell ref="H4:H7"/>
    <mergeCell ref="I4:I7"/>
    <mergeCell ref="J4:J7"/>
    <mergeCell ref="K4:K7"/>
    <mergeCell ref="L4:L7"/>
    <mergeCell ref="M4:M7"/>
    <mergeCell ref="N4:N7"/>
    <mergeCell ref="O4:O7"/>
    <mergeCell ref="P4:P7"/>
    <mergeCell ref="Q4:Q7"/>
    <mergeCell ref="R4:R7"/>
    <mergeCell ref="S4:S7"/>
    <mergeCell ref="AX4:AX7"/>
    <mergeCell ref="T5:T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U6:U7"/>
    <mergeCell ref="V6:V7"/>
    <mergeCell ref="W6:W7"/>
    <mergeCell ref="X6:X7"/>
    <mergeCell ref="Y6:Y7"/>
    <mergeCell ref="Z6:Z7"/>
    <mergeCell ref="AA6:AA7"/>
    <mergeCell ref="AB6:AB7"/>
    <mergeCell ref="AC6:AC7"/>
    <mergeCell ref="AD6:AD7"/>
    <mergeCell ref="AE6:AE7"/>
    <mergeCell ref="AF6:AF7"/>
    <mergeCell ref="AG6:AG7"/>
    <mergeCell ref="AH6:AH7"/>
    <mergeCell ref="AI6:AI7"/>
  </mergeCells>
  <phoneticPr fontId="2" type="Hiragana"/>
  <pageMargins left="0.1094488188976378" right="0.1094488188976378" top="0.75" bottom="0.35629921259842523" header="0.3" footer="0.3"/>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農林業経営体数</vt:lpstr>
      <vt:lpstr>総農家数</vt:lpstr>
      <vt:lpstr>農業従事者数</vt:lpstr>
      <vt:lpstr>農業・経営耕地状況</vt:lpstr>
      <vt:lpstr>農業経営組織別経営体数</vt:lpstr>
    </vt:vector>
  </TitlesOfParts>
  <Company>Hewlett-Packard Company</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吉原 稔</dc:creator>
  <cp:lastModifiedBy>Administrator</cp:lastModifiedBy>
  <dcterms:created xsi:type="dcterms:W3CDTF">2022-03-16T08:09:22Z</dcterms:created>
  <dcterms:modified xsi:type="dcterms:W3CDTF">2026-10-16T00:11:43Z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3.1.2.0</vt:lpwstr>
      <vt:lpwstr>5.0.5.0</vt:lpwstr>
    </vt:vector>
  </property>
  <property fmtid="{DCFEDD21-7773-49B2-8022-6FC58DB5260B}" pid="3" name="LastSavedVersion">
    <vt:lpwstr>5.0.5.0</vt:lpwstr>
  </property>
  <property fmtid="{DCFEDD21-7773-49B2-8022-6FC58DB5260B}" pid="4" name="LastSavedDate">
    <vt:filetime>2026-10-16T00:11:43Z</vt:filetime>
  </property>
</Properties>
</file>